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eter\Veranstaltungen-Kunst\intern\Werbung\internet\2018 neue Seite\Eventversicherungen Zuarbeiten\"/>
    </mc:Choice>
  </mc:AlternateContent>
  <xr:revisionPtr revIDLastSave="0" documentId="13_ncr:1_{001CCCA2-A02E-4424-9383-571673DDCF66}" xr6:coauthVersionLast="43" xr6:coauthVersionMax="43" xr10:uidLastSave="{00000000-0000-0000-0000-000000000000}"/>
  <workbookProtection workbookAlgorithmName="SHA-512" workbookHashValue="1foMZ6JKXZtWJorxVJScZJUKyOw7cIZC2EA2Ts6a8pZoHbEnTLXv1jurjnkhsmZ+Oc6XP7bRmqOEuuJa74DdSQ==" workbookSaltValue="J4tA2v0Z37xsDvV3ctJayw==" workbookSpinCount="100000" lockStructure="1"/>
  <bookViews>
    <workbookView xWindow="-38520" yWindow="-5520" windowWidth="38640" windowHeight="21840" xr2:uid="{00000000-000D-0000-FFFF-FFFF00000000}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" l="1"/>
  <c r="H52" i="1" l="1"/>
  <c r="C67" i="1" l="1"/>
  <c r="H55" i="1"/>
  <c r="H54" i="1"/>
  <c r="H50" i="1"/>
  <c r="H44" i="1"/>
  <c r="H41" i="1"/>
  <c r="H49" i="1"/>
  <c r="C40" i="1"/>
  <c r="H59" i="1" l="1"/>
  <c r="H60" i="1" s="1"/>
  <c r="H62" i="1" s="1"/>
</calcChain>
</file>

<file path=xl/sharedStrings.xml><?xml version="1.0" encoding="utf-8"?>
<sst xmlns="http://schemas.openxmlformats.org/spreadsheetml/2006/main" count="132" uniqueCount="112">
  <si>
    <t>Name, Vorname</t>
  </si>
  <si>
    <t>Straße</t>
  </si>
  <si>
    <t>PLZ und Ort</t>
  </si>
  <si>
    <t>Telefon</t>
  </si>
  <si>
    <t>Beruf/Tätigkeit</t>
  </si>
  <si>
    <t>Funk</t>
  </si>
  <si>
    <t>Versicherungssummen je Schadensereignis</t>
  </si>
  <si>
    <t>o</t>
  </si>
  <si>
    <t>SB:</t>
  </si>
  <si>
    <t>Soweit zu einzelnen Wagnissen keine anderen Summen festgelegt sind gelten:</t>
  </si>
  <si>
    <t>Gesamtprämie:</t>
  </si>
  <si>
    <t>Prämie lt. ZW inkl. Versicherungssteuer:</t>
  </si>
  <si>
    <t>Beginn:</t>
  </si>
  <si>
    <t>Bankgesellschaft</t>
  </si>
  <si>
    <t>Vorversicherung</t>
  </si>
  <si>
    <t>nein</t>
  </si>
  <si>
    <t>VS-Nr.:</t>
  </si>
  <si>
    <t>Versicherer:</t>
  </si>
  <si>
    <t>gekündigt durch:</t>
  </si>
  <si>
    <t>Vorschäden in den letzten 5 Jahren</t>
  </si>
  <si>
    <t>ja</t>
  </si>
  <si>
    <t>Schadensanzahl:</t>
  </si>
  <si>
    <t>Schadenshöhe:</t>
  </si>
  <si>
    <t>12 Uhr, frühestens mit Eingang beim VU; Dauer 1 Jahr</t>
  </si>
  <si>
    <t>Geb.datum:</t>
  </si>
  <si>
    <t>Fax:</t>
  </si>
  <si>
    <t>e-mail:</t>
  </si>
  <si>
    <t>inkl. Zusatzdeckung lt. Anlage</t>
  </si>
  <si>
    <t>Berufs-Haftpflichtversicherung</t>
  </si>
  <si>
    <t>Versicherungsinhalte:</t>
  </si>
  <si>
    <t>Zahlungsweg</t>
  </si>
  <si>
    <t>tions- und Beratungspflichten für Veranstaltungsversicherungen:</t>
  </si>
  <si>
    <t xml:space="preserve">Seite 2 </t>
  </si>
  <si>
    <t>(jährlich=1; halbjährlich=2-mit Zuschlag von 3%, vierteljährlich=4-mit Zuschlag von 5%)</t>
  </si>
  <si>
    <t>schwandt. Versicherungsmakler e.K. ist Makler nach §34c Gewerbeordnung. Die Registrierung nach §34d Gewerbeordnung liegt vor.</t>
  </si>
  <si>
    <t>Information/Bestätigung zum Status von schwandt. Versicherungsmakler e.K. und der Einschränkung von Dokumenta-</t>
  </si>
  <si>
    <t>IBAN</t>
  </si>
  <si>
    <t>Umwelthaftpflichtversicherung</t>
  </si>
  <si>
    <t>pauschal für Personen-, Sach- und mitversicherte Vermögensschäden</t>
  </si>
  <si>
    <t>Jahreshöchst-</t>
  </si>
  <si>
    <t>leistungen</t>
  </si>
  <si>
    <t>Umweltschadenversicherung (inkl. Zusatzbaustein 1)</t>
  </si>
  <si>
    <t>Personen- und Sachschäden sowie deren Folgeschäden und Vermögensschäden</t>
  </si>
  <si>
    <t>Prämie netto p.a.</t>
  </si>
  <si>
    <t>(Antragsverfahren)</t>
  </si>
  <si>
    <t>des angebotenen Versicherers zur PHV und Hundehalterhaftpflichtversicherung i. d. jeweils gültigen Fassung.</t>
  </si>
  <si>
    <t>mitversichert sind bis zu 5 gelegentliche  Aushilfen + 1 kfm. Angestellte/r</t>
  </si>
  <si>
    <t>Tätigkeit als Pyrotechniker gem. F1-F3 und T1, T2 und P1, P2</t>
  </si>
  <si>
    <t>Mitversicherung weiterer beruflicher Risiken</t>
  </si>
  <si>
    <t>Mitversicherung privater Risiken</t>
  </si>
  <si>
    <t>Hundehalterhaftpflichtversicherung (optional)</t>
  </si>
  <si>
    <t>Privathaftpflichtversicherung für den/die Inhaber (optional)</t>
  </si>
  <si>
    <t>Hundehalterhaftpflichtversicherung je Hund</t>
  </si>
  <si>
    <t>gesamt</t>
  </si>
  <si>
    <r>
      <t>Berufs- und Produkt-Haftpflichtversicherung</t>
    </r>
    <r>
      <rPr>
        <b/>
        <sz val="11"/>
        <rFont val="Arial"/>
        <family val="2"/>
      </rPr>
      <t xml:space="preserve"> (Variante A)</t>
    </r>
  </si>
  <si>
    <r>
      <t>Berufs- und Produkt-Haftpflichtversicherung</t>
    </r>
    <r>
      <rPr>
        <b/>
        <sz val="11"/>
        <rFont val="Arial"/>
        <family val="2"/>
      </rPr>
      <t xml:space="preserve"> (Variante B)</t>
    </r>
  </si>
  <si>
    <t>Berufshaftpflichtversicherung für technische Berufe der Veranstaltungswirtschaft</t>
  </si>
  <si>
    <t xml:space="preserve">O.g.  Versicherungsprodukt wurde durch uns wie für alle unsere Spezialkonzepte exklusiv mit Versicherern ausgehandelt. </t>
  </si>
  <si>
    <t>Bemerkungen:</t>
  </si>
  <si>
    <t>Prämie p.a. netto:</t>
  </si>
  <si>
    <t>Zahlweise (ZW)</t>
  </si>
  <si>
    <t xml:space="preserve"> Prämie lt. ZW netto:</t>
  </si>
  <si>
    <t>und der Vertrag wird zur nächsten Hauptfälligkeit auf den regulären Tarifbeitrag und Deckungsumfang der BHV für o.g. Berufe umgestellt.</t>
  </si>
  <si>
    <t>abgeglichen und angepasst. Das Produkt ist am Markt bekannt und wird gezielt durch Kunden und Vermittler deutschlandweit</t>
  </si>
  <si>
    <t>pauschal für Personen- und Sach- und Vermögensschäden</t>
  </si>
  <si>
    <t>Tätigkeiten gem. Variante A auf USA/Kanada-Territorien</t>
  </si>
  <si>
    <t>je Person</t>
  </si>
  <si>
    <t>Anzahl (VZ)</t>
  </si>
  <si>
    <r>
      <t xml:space="preserve">Betriebs- und Produkt-Haftpflichtversicherung </t>
    </r>
    <r>
      <rPr>
        <b/>
        <sz val="9"/>
        <rFont val="Arial"/>
        <family val="2"/>
      </rPr>
      <t>(inkl. Schäden an Technik der Auftraggeber; SB: 150€/Schaden)</t>
    </r>
  </si>
  <si>
    <t>ohne die aus den Tätigkeiten gem. Variante B; SB für Tätigkeitsschäden: 150€/Schaden</t>
  </si>
  <si>
    <t>pauschal für Personen-, Sach- und Vermögensschäden</t>
  </si>
  <si>
    <t>Privathaftpflichtversicherung Familie inkl. Privatschutz Spezial</t>
  </si>
  <si>
    <t xml:space="preserve">ja </t>
  </si>
  <si>
    <t>für echte Vermögensschäden</t>
  </si>
  <si>
    <t>pauschal für Personen-, Sach- und daraus resultierende Verm.schäden</t>
  </si>
  <si>
    <t>sonst. Erweiterungen:</t>
  </si>
  <si>
    <t>inkl. Prod./Projektleitung</t>
  </si>
  <si>
    <r>
      <rPr>
        <b/>
        <sz val="9"/>
        <rFont val="Arial"/>
        <family val="2"/>
      </rPr>
      <t>Versicherbare Berufe und Tätigkeiten</t>
    </r>
    <r>
      <rPr>
        <sz val="9"/>
        <rFont val="Arial"/>
        <family val="2"/>
      </rPr>
      <t>:</t>
    </r>
    <r>
      <rPr>
        <sz val="8"/>
        <rFont val="Arial"/>
        <family val="2"/>
      </rPr>
      <t xml:space="preserve"> Techniker, Fachkräfte für Veranstaltungstechnik, Rigger,  Messebauer, Produktions-</t>
    </r>
  </si>
  <si>
    <t xml:space="preserve">gem. Variante A und </t>
  </si>
  <si>
    <t>Vermögensschäden aus der Tätigkeit als technischer Planer, Organisations- und Fachplaner,</t>
  </si>
  <si>
    <t>Produktions- oder Projektleiter, Verantwortlicher/Fachkraft für Arbeits- und/oder Veranstaltungssicherheit o.ä. (mitversichert z.B. auch</t>
  </si>
  <si>
    <t>fehlerhafte Gerätedispositionen) - sofern VN einen HS- oder FS-Abschluss oder mind. 5 Jahre Berufserfahrung hat (SB: 500€/Schaden)</t>
  </si>
  <si>
    <t>und Projektleiter, Meister für Veranstaltungstechnik, Ingenieure/Bachelor/Master für Veranstaltungstechnik, Arts oder Science, Kamera-</t>
  </si>
  <si>
    <t>leute u.ä. als Einzelfirmen oder GbR, GmbH u.ä.</t>
  </si>
  <si>
    <t>Mitversicherbar ist auch die Tätigkeit als Eventmanager.</t>
  </si>
  <si>
    <t>Tätigkeit als Eventmanager</t>
  </si>
  <si>
    <t xml:space="preserve"> Ort,          Datum</t>
  </si>
  <si>
    <t>siehe Produktinformation (BHV technische-EventBerufe-Produktinformation.pdf)</t>
  </si>
  <si>
    <t>Interessenten:</t>
  </si>
  <si>
    <t>Angebotsanforderung online für</t>
  </si>
  <si>
    <t>Bei Antragstellung gelten die geschriebenen Bedingungen zu dieser Berufshaftpflichtversicherung sowie die jeweiligen Bedingungen</t>
  </si>
  <si>
    <r>
      <t>Deckungsvarianten und Prämien</t>
    </r>
    <r>
      <rPr>
        <b/>
        <sz val="10"/>
        <rFont val="Arial"/>
        <family val="2"/>
      </rPr>
      <t xml:space="preserve"> (Zutreffendes bitte ankreutzen)</t>
    </r>
  </si>
  <si>
    <t>Unsere Erstkundeninformation können Sie unter www.schwandt-makler.de einsehen und herunterladen.</t>
  </si>
  <si>
    <t>Der angefragte Vertrag wird Bestandteil eines eigenen Rahmenvertrages mit dem betreffenden Versicherer.</t>
  </si>
  <si>
    <t>Die Konditionen unseres Produktes werden regelmäßig mit den Markterfordernissen und den Angeboten des Wettbewerbes</t>
  </si>
  <si>
    <t>nachgefragt. Unsere Angebotsabgabe wird somit als Spezialprodukt ohne weitere Vergleichsangebote erfolgen.</t>
  </si>
  <si>
    <t>Bei einem Betreuungswechsel weg von schwandt. Versicherungsmakler e.K.  erlöschen für den hier angefragten Vertrag diese Sonderkonditionen</t>
  </si>
  <si>
    <t xml:space="preserve">Angebotsanforderung </t>
  </si>
  <si>
    <t xml:space="preserve">elektronische Unterschrift oder mit gez. eintragen </t>
  </si>
  <si>
    <t>Interessent</t>
  </si>
  <si>
    <t>für technische Berufe der Veranstaltungswirtschaft</t>
  </si>
  <si>
    <t>veranstaltungen@schwandt-makler.de</t>
  </si>
  <si>
    <t>Ich bin mit dem Einzug der Beiträge einverstanden und gebe hier schon mal die Bankverbindung ein.</t>
  </si>
  <si>
    <t xml:space="preserve">Sie werden mit dem von uns zu erstellen Angebot gesiondert aufgefordert, dieser Vorgehensweise zuzustimmen. </t>
  </si>
  <si>
    <t>Wir empfehlen die Erteilung einer Einzugsvollmacht, damit der Vertrag unverzüglich beginnen kann, auch wenn Sie schon wieder arbeiten.</t>
  </si>
  <si>
    <t>Ihre Anfrage bitte senden an:</t>
  </si>
  <si>
    <t>Bestand für Sie eine Vorversicherung?</t>
  </si>
  <si>
    <t>www.events-versichern.de</t>
  </si>
  <si>
    <t>Wir weisen hier auf die Möglichkeit einer Konditionsdifferenzdeckung hin, wenn der Vortrag erst binnen kommender 12 Monate kündbar ist.</t>
  </si>
  <si>
    <t>Mit dem Eintrag Ihrer Daten in unsere Online- und Offline-Formulare akzeptieren Sie unsere Datenschutzerklärung</t>
  </si>
  <si>
    <t xml:space="preserve">auf www.schwandt-makler.de und willigen in die Verarbeitung der Daten für unsere Angebotserstellung/Vertragsbetreuung </t>
  </si>
  <si>
    <t xml:space="preserve">und in die Kontaktaufnahme für mgl. Rückfragen über die von Ihnen angegebenen Mailadressen oder Telefonnummern ein.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</si>
</sst>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\ _D_M_-;\-* #,##0\ _D_M_-;_-* &quot;-&quot;\ _D_M_-;_-@_-"/>
    <numFmt numFmtId="165" formatCode="_-* #,##0.00\ [$€-1]_-;\-* #,##0.00\ [$€-1]_-;_-* &quot;-&quot;??\ [$€-1]_-"/>
    <numFmt numFmtId="166" formatCode="[$€-2]\ #,##0.00"/>
    <numFmt numFmtId="167" formatCode="_-* #,##0\ [$€-1]_-;\-* #,##0\ [$€-1]_-;_-* &quot;-&quot;\ [$€-1]_-;_-@_-"/>
    <numFmt numFmtId="168" formatCode="#,##0\ &quot;€&quot;"/>
    <numFmt numFmtId="169" formatCode="#,##0.00\ &quot;€&quot;"/>
  </numFmts>
  <fonts count="3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Wingdings"/>
      <charset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9"/>
      <name val="Wingdings"/>
      <charset val="2"/>
    </font>
    <font>
      <i/>
      <sz val="10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20"/>
      <color indexed="4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name val="Wingdings"/>
      <charset val="2"/>
    </font>
    <font>
      <sz val="7"/>
      <name val="Arial"/>
      <family val="2"/>
    </font>
    <font>
      <sz val="8"/>
      <name val="Wingdings"/>
      <charset val="2"/>
    </font>
    <font>
      <i/>
      <sz val="8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theme="4" tint="-0.249977111117893"/>
      <name val="Arial"/>
      <family val="2"/>
    </font>
    <font>
      <sz val="9"/>
      <color rgb="FF0070C0"/>
      <name val="Arial"/>
      <family val="2"/>
    </font>
    <font>
      <b/>
      <sz val="9"/>
      <color theme="3" tint="0.39997558519241921"/>
      <name val="Arial"/>
      <family val="2"/>
    </font>
    <font>
      <b/>
      <sz val="10"/>
      <color rgb="FFFF0000"/>
      <name val="Arial"/>
      <family val="2"/>
    </font>
    <font>
      <b/>
      <sz val="9"/>
      <color rgb="FF0070C0"/>
      <name val="Arial"/>
      <family val="2"/>
    </font>
    <font>
      <sz val="8"/>
      <color rgb="FF000000"/>
      <name val="Arial"/>
      <family val="2"/>
    </font>
    <font>
      <b/>
      <sz val="11"/>
      <color rgb="FF0070C0"/>
      <name val="Arial"/>
      <family val="2"/>
    </font>
    <font>
      <b/>
      <sz val="14"/>
      <name val="Arial"/>
      <family val="2"/>
    </font>
    <font>
      <b/>
      <sz val="14"/>
      <color theme="3" tint="0.39997558519241921"/>
      <name val="Arial"/>
      <family val="2"/>
    </font>
    <font>
      <sz val="8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4" fillId="0" borderId="0" xfId="0" applyFont="1"/>
    <xf numFmtId="0" fontId="0" fillId="0" borderId="0" xfId="0" applyBorder="1"/>
    <xf numFmtId="0" fontId="7" fillId="0" borderId="0" xfId="0" applyFont="1"/>
    <xf numFmtId="0" fontId="5" fillId="0" borderId="0" xfId="0" applyFont="1"/>
    <xf numFmtId="0" fontId="2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6" xfId="0" applyFont="1" applyBorder="1"/>
    <xf numFmtId="0" fontId="7" fillId="0" borderId="6" xfId="0" applyFont="1" applyBorder="1"/>
    <xf numFmtId="0" fontId="5" fillId="0" borderId="6" xfId="0" applyFont="1" applyBorder="1"/>
    <xf numFmtId="0" fontId="0" fillId="0" borderId="5" xfId="0" applyBorder="1" applyAlignment="1">
      <alignment horizontal="left"/>
    </xf>
    <xf numFmtId="0" fontId="11" fillId="0" borderId="5" xfId="0" quotePrefix="1" applyFont="1" applyBorder="1" applyAlignment="1">
      <alignment horizontal="left"/>
    </xf>
    <xf numFmtId="0" fontId="13" fillId="0" borderId="5" xfId="0" quotePrefix="1" applyFont="1" applyBorder="1" applyAlignment="1">
      <alignment horizontal="left"/>
    </xf>
    <xf numFmtId="0" fontId="6" fillId="0" borderId="0" xfId="0" applyFont="1" applyBorder="1"/>
    <xf numFmtId="0" fontId="6" fillId="0" borderId="0" xfId="0" quotePrefix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3" xfId="0" applyFont="1" applyBorder="1"/>
    <xf numFmtId="0" fontId="4" fillId="0" borderId="3" xfId="0" applyFont="1" applyBorder="1"/>
    <xf numFmtId="0" fontId="6" fillId="0" borderId="3" xfId="0" applyFont="1" applyBorder="1"/>
    <xf numFmtId="0" fontId="0" fillId="0" borderId="3" xfId="0" applyBorder="1" applyAlignment="1">
      <alignment horizontal="right"/>
    </xf>
    <xf numFmtId="0" fontId="17" fillId="0" borderId="2" xfId="0" applyFont="1" applyFill="1" applyBorder="1" applyAlignment="1" applyProtection="1">
      <alignment horizontal="left"/>
      <protection locked="0"/>
    </xf>
    <xf numFmtId="164" fontId="11" fillId="0" borderId="5" xfId="1" applyFont="1" applyBorder="1" applyAlignment="1" applyProtection="1">
      <alignment horizontal="left"/>
    </xf>
    <xf numFmtId="164" fontId="2" fillId="0" borderId="5" xfId="1" applyFont="1" applyBorder="1" applyAlignment="1" applyProtection="1">
      <alignment horizontal="left"/>
    </xf>
    <xf numFmtId="164" fontId="20" fillId="0" borderId="5" xfId="1" applyFont="1" applyBorder="1" applyAlignment="1" applyProtection="1">
      <alignment horizontal="left"/>
    </xf>
    <xf numFmtId="164" fontId="4" fillId="0" borderId="5" xfId="1" applyFont="1" applyBorder="1" applyAlignment="1" applyProtection="1">
      <alignment horizontal="left"/>
    </xf>
    <xf numFmtId="0" fontId="11" fillId="0" borderId="5" xfId="0" applyFont="1" applyBorder="1"/>
    <xf numFmtId="164" fontId="11" fillId="0" borderId="2" xfId="1" applyFont="1" applyBorder="1" applyAlignment="1" applyProtection="1">
      <alignment horizontal="left"/>
    </xf>
    <xf numFmtId="0" fontId="0" fillId="0" borderId="7" xfId="0" applyBorder="1"/>
    <xf numFmtId="0" fontId="0" fillId="0" borderId="0" xfId="0" applyFill="1" applyBorder="1" applyProtection="1">
      <protection locked="0"/>
    </xf>
    <xf numFmtId="0" fontId="0" fillId="0" borderId="5" xfId="0" applyBorder="1" applyProtection="1"/>
    <xf numFmtId="0" fontId="0" fillId="0" borderId="8" xfId="0" applyBorder="1" applyProtection="1"/>
    <xf numFmtId="0" fontId="0" fillId="0" borderId="0" xfId="0" applyBorder="1" applyAlignment="1">
      <alignment horizontal="right"/>
    </xf>
    <xf numFmtId="0" fontId="18" fillId="0" borderId="0" xfId="0" applyFont="1" applyBorder="1"/>
    <xf numFmtId="0" fontId="0" fillId="0" borderId="0" xfId="0" applyFill="1" applyBorder="1"/>
    <xf numFmtId="0" fontId="0" fillId="0" borderId="0" xfId="0" applyBorder="1" applyProtection="1"/>
    <xf numFmtId="164" fontId="4" fillId="0" borderId="5" xfId="1" applyFont="1" applyBorder="1" applyAlignment="1" applyProtection="1"/>
    <xf numFmtId="164" fontId="4" fillId="0" borderId="5" xfId="1" applyFont="1" applyFill="1" applyBorder="1" applyAlignment="1" applyProtection="1"/>
    <xf numFmtId="0" fontId="9" fillId="0" borderId="5" xfId="0" applyFont="1" applyBorder="1"/>
    <xf numFmtId="166" fontId="8" fillId="4" borderId="0" xfId="0" applyNumberFormat="1" applyFont="1" applyFill="1" applyBorder="1" applyProtection="1">
      <protection locked="0"/>
    </xf>
    <xf numFmtId="0" fontId="0" fillId="3" borderId="14" xfId="0" quotePrefix="1" applyFill="1" applyBorder="1" applyAlignment="1" applyProtection="1">
      <alignment horizontal="center"/>
      <protection locked="0"/>
    </xf>
    <xf numFmtId="0" fontId="0" fillId="0" borderId="9" xfId="0" applyBorder="1"/>
    <xf numFmtId="0" fontId="17" fillId="0" borderId="5" xfId="0" applyFont="1" applyFill="1" applyBorder="1" applyAlignment="1" applyProtection="1">
      <alignment horizontal="left"/>
      <protection locked="0"/>
    </xf>
    <xf numFmtId="0" fontId="7" fillId="0" borderId="4" xfId="0" applyFont="1" applyBorder="1"/>
    <xf numFmtId="0" fontId="0" fillId="0" borderId="8" xfId="0" applyBorder="1"/>
    <xf numFmtId="0" fontId="0" fillId="0" borderId="0" xfId="0" applyProtection="1">
      <protection locked="0"/>
    </xf>
    <xf numFmtId="0" fontId="14" fillId="0" borderId="5" xfId="0" applyFont="1" applyBorder="1" applyAlignment="1" applyProtection="1">
      <alignment horizontal="right"/>
      <protection locked="0"/>
    </xf>
    <xf numFmtId="0" fontId="27" fillId="0" borderId="3" xfId="0" applyFont="1" applyBorder="1" applyProtection="1">
      <protection locked="0"/>
    </xf>
    <xf numFmtId="0" fontId="6" fillId="4" borderId="0" xfId="0" applyFont="1" applyFill="1" applyBorder="1" applyAlignment="1" applyProtection="1">
      <alignment horizontal="left"/>
    </xf>
    <xf numFmtId="0" fontId="0" fillId="0" borderId="0" xfId="0" applyProtection="1"/>
    <xf numFmtId="0" fontId="13" fillId="0" borderId="5" xfId="0" quotePrefix="1" applyFont="1" applyBorder="1" applyAlignment="1" applyProtection="1">
      <alignment horizontal="left"/>
    </xf>
    <xf numFmtId="0" fontId="6" fillId="0" borderId="0" xfId="0" applyFont="1" applyBorder="1" applyProtection="1"/>
    <xf numFmtId="0" fontId="0" fillId="0" borderId="0" xfId="0" applyBorder="1" applyAlignment="1" applyProtection="1">
      <alignment horizontal="right"/>
    </xf>
    <xf numFmtId="0" fontId="23" fillId="0" borderId="0" xfId="0" applyFont="1" applyBorder="1" applyProtection="1"/>
    <xf numFmtId="0" fontId="12" fillId="0" borderId="0" xfId="0" applyFont="1" applyBorder="1" applyProtection="1"/>
    <xf numFmtId="0" fontId="12" fillId="0" borderId="3" xfId="0" applyFont="1" applyBorder="1" applyProtection="1"/>
    <xf numFmtId="0" fontId="0" fillId="0" borderId="3" xfId="0" applyBorder="1" applyProtection="1"/>
    <xf numFmtId="0" fontId="6" fillId="0" borderId="3" xfId="0" applyFont="1" applyBorder="1" applyProtection="1"/>
    <xf numFmtId="0" fontId="8" fillId="0" borderId="0" xfId="0" applyFont="1" applyBorder="1" applyAlignment="1" applyProtection="1">
      <alignment horizontal="right"/>
    </xf>
    <xf numFmtId="0" fontId="6" fillId="0" borderId="0" xfId="0" quotePrefix="1" applyFont="1" applyBorder="1" applyAlignment="1" applyProtection="1">
      <alignment horizontal="right"/>
    </xf>
    <xf numFmtId="0" fontId="0" fillId="4" borderId="14" xfId="0" quotePrefix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/>
    </xf>
    <xf numFmtId="166" fontId="8" fillId="0" borderId="0" xfId="0" applyNumberFormat="1" applyFont="1" applyBorder="1" applyAlignment="1" applyProtection="1">
      <alignment horizontal="right"/>
    </xf>
    <xf numFmtId="169" fontId="28" fillId="0" borderId="0" xfId="0" applyNumberFormat="1" applyFont="1" applyBorder="1" applyProtection="1"/>
    <xf numFmtId="0" fontId="11" fillId="0" borderId="5" xfId="0" applyFont="1" applyBorder="1" applyAlignment="1" applyProtection="1">
      <alignment horizontal="left"/>
    </xf>
    <xf numFmtId="0" fontId="4" fillId="0" borderId="0" xfId="0" applyFont="1" applyBorder="1" applyProtection="1"/>
    <xf numFmtId="0" fontId="28" fillId="0" borderId="3" xfId="0" applyFont="1" applyBorder="1" applyProtection="1"/>
    <xf numFmtId="0" fontId="0" fillId="0" borderId="2" xfId="0" applyBorder="1" applyProtection="1"/>
    <xf numFmtId="0" fontId="11" fillId="0" borderId="10" xfId="0" quotePrefix="1" applyFont="1" applyBorder="1" applyAlignment="1" applyProtection="1">
      <alignment horizontal="left"/>
    </xf>
    <xf numFmtId="0" fontId="8" fillId="0" borderId="11" xfId="0" applyFont="1" applyBorder="1" applyProtection="1"/>
    <xf numFmtId="0" fontId="8" fillId="0" borderId="11" xfId="0" quotePrefix="1" applyFont="1" applyBorder="1" applyAlignment="1" applyProtection="1">
      <alignment horizontal="right"/>
    </xf>
    <xf numFmtId="166" fontId="8" fillId="2" borderId="11" xfId="0" applyNumberFormat="1" applyFont="1" applyFill="1" applyBorder="1" applyProtection="1"/>
    <xf numFmtId="0" fontId="2" fillId="0" borderId="0" xfId="0" applyFont="1" applyBorder="1" applyProtection="1"/>
    <xf numFmtId="0" fontId="0" fillId="0" borderId="1" xfId="0" applyBorder="1" applyProtection="1"/>
    <xf numFmtId="0" fontId="2" fillId="0" borderId="1" xfId="0" applyFont="1" applyBorder="1" applyProtection="1"/>
    <xf numFmtId="0" fontId="11" fillId="0" borderId="5" xfId="0" applyFont="1" applyBorder="1" applyProtection="1"/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/>
    <xf numFmtId="0" fontId="11" fillId="0" borderId="3" xfId="0" applyNumberFormat="1" applyFont="1" applyBorder="1" applyProtection="1"/>
    <xf numFmtId="0" fontId="2" fillId="0" borderId="3" xfId="0" applyFont="1" applyBorder="1" applyProtection="1"/>
    <xf numFmtId="0" fontId="6" fillId="0" borderId="5" xfId="0" applyFont="1" applyBorder="1" applyAlignment="1" applyProtection="1">
      <alignment horizontal="left"/>
    </xf>
    <xf numFmtId="0" fontId="6" fillId="0" borderId="0" xfId="0" applyFont="1" applyBorder="1" applyAlignment="1" applyProtection="1"/>
    <xf numFmtId="49" fontId="11" fillId="0" borderId="0" xfId="0" applyNumberFormat="1" applyFont="1" applyBorder="1" applyProtection="1"/>
    <xf numFmtId="49" fontId="29" fillId="0" borderId="0" xfId="0" applyNumberFormat="1" applyFont="1" applyBorder="1" applyAlignment="1" applyProtection="1">
      <alignment horizontal="center"/>
    </xf>
    <xf numFmtId="0" fontId="25" fillId="0" borderId="5" xfId="0" applyFont="1" applyBorder="1" applyAlignment="1" applyProtection="1">
      <alignment vertical="center"/>
    </xf>
    <xf numFmtId="0" fontId="26" fillId="0" borderId="0" xfId="0" applyFont="1" applyBorder="1" applyProtection="1"/>
    <xf numFmtId="0" fontId="26" fillId="0" borderId="5" xfId="0" applyFont="1" applyBorder="1" applyAlignment="1" applyProtection="1">
      <alignment horizontal="left"/>
      <protection locked="0"/>
    </xf>
    <xf numFmtId="0" fontId="11" fillId="0" borderId="0" xfId="0" applyFont="1" applyBorder="1" applyProtection="1"/>
    <xf numFmtId="0" fontId="10" fillId="0" borderId="0" xfId="0" applyFont="1" applyBorder="1" applyProtection="1"/>
    <xf numFmtId="0" fontId="14" fillId="4" borderId="0" xfId="0" applyFont="1" applyFill="1" applyBorder="1" applyAlignment="1" applyProtection="1">
      <alignment horizontal="right"/>
    </xf>
    <xf numFmtId="0" fontId="0" fillId="4" borderId="0" xfId="0" applyFill="1" applyBorder="1" applyProtection="1"/>
    <xf numFmtId="0" fontId="9" fillId="4" borderId="0" xfId="0" applyFont="1" applyFill="1" applyBorder="1" applyAlignment="1" applyProtection="1">
      <alignment horizontal="right"/>
    </xf>
    <xf numFmtId="0" fontId="6" fillId="0" borderId="0" xfId="0" quotePrefix="1" applyFont="1" applyBorder="1" applyAlignment="1" applyProtection="1">
      <alignment horizontal="left"/>
    </xf>
    <xf numFmtId="0" fontId="27" fillId="0" borderId="0" xfId="0" applyFont="1" applyBorder="1" applyProtection="1"/>
    <xf numFmtId="0" fontId="28" fillId="0" borderId="0" xfId="0" applyFont="1" applyBorder="1" applyProtection="1"/>
    <xf numFmtId="0" fontId="28" fillId="0" borderId="0" xfId="0" applyFont="1" applyAlignment="1" applyProtection="1">
      <alignment horizontal="right"/>
    </xf>
    <xf numFmtId="169" fontId="11" fillId="0" borderId="0" xfId="0" applyNumberFormat="1" applyFont="1" applyBorder="1" applyProtection="1"/>
    <xf numFmtId="169" fontId="27" fillId="0" borderId="0" xfId="0" applyNumberFormat="1" applyFont="1" applyProtection="1"/>
    <xf numFmtId="0" fontId="27" fillId="0" borderId="0" xfId="0" applyFont="1" applyProtection="1"/>
    <xf numFmtId="0" fontId="14" fillId="4" borderId="0" xfId="0" applyFont="1" applyFill="1" applyBorder="1" applyAlignment="1" applyProtection="1">
      <alignment horizontal="center"/>
    </xf>
    <xf numFmtId="166" fontId="30" fillId="0" borderId="0" xfId="0" applyNumberFormat="1" applyFont="1" applyBorder="1" applyAlignment="1" applyProtection="1">
      <alignment horizontal="left"/>
    </xf>
    <xf numFmtId="166" fontId="30" fillId="0" borderId="0" xfId="0" applyNumberFormat="1" applyFont="1" applyBorder="1" applyProtection="1"/>
    <xf numFmtId="0" fontId="4" fillId="0" borderId="3" xfId="0" applyFont="1" applyBorder="1" applyProtection="1"/>
    <xf numFmtId="0" fontId="27" fillId="0" borderId="3" xfId="0" applyFont="1" applyBorder="1" applyProtection="1"/>
    <xf numFmtId="0" fontId="4" fillId="0" borderId="5" xfId="0" quotePrefix="1" applyFont="1" applyBorder="1" applyAlignment="1" applyProtection="1">
      <alignment horizontal="left"/>
    </xf>
    <xf numFmtId="0" fontId="13" fillId="0" borderId="5" xfId="0" applyFont="1" applyBorder="1" applyAlignment="1" applyProtection="1">
      <alignment horizontal="left"/>
    </xf>
    <xf numFmtId="0" fontId="14" fillId="0" borderId="5" xfId="0" applyFont="1" applyBorder="1" applyAlignment="1" applyProtection="1">
      <alignment horizontal="right"/>
    </xf>
    <xf numFmtId="167" fontId="11" fillId="0" borderId="0" xfId="2" applyNumberFormat="1" applyFont="1" applyBorder="1" applyProtection="1"/>
    <xf numFmtId="167" fontId="11" fillId="0" borderId="0" xfId="2" applyNumberFormat="1" applyFont="1" applyBorder="1" applyAlignment="1" applyProtection="1">
      <alignment horizontal="right"/>
    </xf>
    <xf numFmtId="167" fontId="10" fillId="0" borderId="0" xfId="2" applyNumberFormat="1" applyFont="1" applyBorder="1" applyProtection="1"/>
    <xf numFmtId="168" fontId="6" fillId="0" borderId="0" xfId="0" applyNumberFormat="1" applyFont="1" applyProtection="1"/>
    <xf numFmtId="165" fontId="10" fillId="0" borderId="0" xfId="2" applyFont="1" applyBorder="1" applyProtection="1"/>
    <xf numFmtId="0" fontId="5" fillId="0" borderId="0" xfId="0" applyFont="1" applyProtection="1"/>
    <xf numFmtId="0" fontId="11" fillId="0" borderId="5" xfId="0" quotePrefix="1" applyFont="1" applyBorder="1" applyAlignment="1" applyProtection="1">
      <alignment horizontal="left"/>
    </xf>
    <xf numFmtId="0" fontId="10" fillId="0" borderId="0" xfId="0" quotePrefix="1" applyFont="1" applyBorder="1" applyAlignment="1" applyProtection="1">
      <alignment horizontal="left"/>
    </xf>
    <xf numFmtId="165" fontId="6" fillId="0" borderId="0" xfId="2" applyFont="1" applyBorder="1" applyProtection="1"/>
    <xf numFmtId="168" fontId="31" fillId="0" borderId="0" xfId="0" applyNumberFormat="1" applyFont="1" applyBorder="1" applyProtection="1"/>
    <xf numFmtId="3" fontId="6" fillId="0" borderId="0" xfId="0" applyNumberFormat="1" applyFont="1" applyBorder="1" applyProtection="1"/>
    <xf numFmtId="0" fontId="6" fillId="0" borderId="5" xfId="0" applyFont="1" applyBorder="1" applyAlignment="1" applyProtection="1">
      <alignment horizontal="left" vertical="top"/>
    </xf>
    <xf numFmtId="0" fontId="10" fillId="0" borderId="3" xfId="0" applyFont="1" applyBorder="1" applyProtection="1"/>
    <xf numFmtId="0" fontId="4" fillId="0" borderId="5" xfId="0" applyFont="1" applyBorder="1" applyAlignment="1" applyProtection="1">
      <alignment horizontal="left"/>
    </xf>
    <xf numFmtId="3" fontId="32" fillId="0" borderId="0" xfId="0" applyNumberFormat="1" applyFont="1" applyProtection="1"/>
    <xf numFmtId="0" fontId="8" fillId="0" borderId="0" xfId="0" applyFont="1" applyProtection="1"/>
    <xf numFmtId="0" fontId="8" fillId="0" borderId="1" xfId="0" applyFont="1" applyBorder="1" applyProtection="1"/>
    <xf numFmtId="0" fontId="19" fillId="0" borderId="1" xfId="0" applyFont="1" applyBorder="1" applyProtection="1"/>
    <xf numFmtId="0" fontId="3" fillId="0" borderId="5" xfId="0" applyFont="1" applyBorder="1" applyProtection="1"/>
    <xf numFmtId="17" fontId="2" fillId="0" borderId="0" xfId="0" applyNumberFormat="1" applyFont="1" applyBorder="1" applyProtection="1"/>
    <xf numFmtId="0" fontId="21" fillId="0" borderId="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20" fillId="0" borderId="5" xfId="0" applyFont="1" applyBorder="1" applyAlignment="1" applyProtection="1">
      <alignment horizontal="left"/>
    </xf>
    <xf numFmtId="0" fontId="13" fillId="0" borderId="0" xfId="0" applyFont="1" applyBorder="1" applyProtection="1"/>
    <xf numFmtId="0" fontId="15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13" fillId="0" borderId="5" xfId="0" applyFont="1" applyBorder="1" applyProtection="1"/>
    <xf numFmtId="0" fontId="4" fillId="0" borderId="5" xfId="0" applyFont="1" applyBorder="1" applyProtection="1"/>
    <xf numFmtId="0" fontId="2" fillId="0" borderId="5" xfId="0" applyFont="1" applyBorder="1" applyProtection="1"/>
    <xf numFmtId="0" fontId="7" fillId="0" borderId="0" xfId="0" applyFont="1" applyBorder="1" applyProtection="1"/>
    <xf numFmtId="0" fontId="6" fillId="2" borderId="12" xfId="0" applyFont="1" applyFill="1" applyBorder="1" applyProtection="1"/>
    <xf numFmtId="49" fontId="2" fillId="0" borderId="9" xfId="0" applyNumberFormat="1" applyFont="1" applyBorder="1" applyAlignment="1" applyProtection="1">
      <alignment horizontal="right"/>
    </xf>
    <xf numFmtId="0" fontId="2" fillId="0" borderId="2" xfId="0" quotePrefix="1" applyFont="1" applyBorder="1" applyAlignment="1" applyProtection="1">
      <alignment horizontal="left"/>
    </xf>
    <xf numFmtId="0" fontId="2" fillId="0" borderId="3" xfId="0" quotePrefix="1" applyFont="1" applyBorder="1" applyAlignment="1" applyProtection="1">
      <alignment horizontal="right"/>
    </xf>
    <xf numFmtId="0" fontId="0" fillId="0" borderId="11" xfId="0" applyBorder="1" applyProtection="1"/>
    <xf numFmtId="0" fontId="5" fillId="0" borderId="0" xfId="0" applyFont="1" applyBorder="1" applyProtection="1"/>
    <xf numFmtId="0" fontId="28" fillId="0" borderId="1" xfId="0" applyFont="1" applyBorder="1"/>
    <xf numFmtId="0" fontId="0" fillId="4" borderId="0" xfId="0" applyFill="1" applyBorder="1" applyProtection="1">
      <protection locked="0"/>
    </xf>
    <xf numFmtId="0" fontId="0" fillId="4" borderId="6" xfId="0" applyFill="1" applyBorder="1"/>
    <xf numFmtId="0" fontId="1" fillId="0" borderId="0" xfId="0" applyFont="1" applyBorder="1"/>
    <xf numFmtId="49" fontId="2" fillId="0" borderId="10" xfId="0" applyNumberFormat="1" applyFont="1" applyBorder="1" applyProtection="1"/>
    <xf numFmtId="0" fontId="24" fillId="4" borderId="0" xfId="0" applyFont="1" applyFill="1" applyBorder="1" applyAlignment="1" applyProtection="1">
      <alignment horizontal="right"/>
    </xf>
    <xf numFmtId="166" fontId="20" fillId="0" borderId="0" xfId="0" applyNumberFormat="1" applyFont="1" applyBorder="1" applyProtection="1">
      <protection locked="0"/>
    </xf>
    <xf numFmtId="0" fontId="24" fillId="4" borderId="0" xfId="0" applyFont="1" applyFill="1" applyBorder="1" applyAlignment="1" applyProtection="1">
      <alignment horizontal="right"/>
      <protection locked="0"/>
    </xf>
    <xf numFmtId="0" fontId="4" fillId="4" borderId="0" xfId="0" applyFont="1" applyFill="1" applyBorder="1" applyAlignment="1" applyProtection="1">
      <alignment horizontal="left"/>
      <protection locked="0"/>
    </xf>
    <xf numFmtId="0" fontId="4" fillId="0" borderId="0" xfId="0" applyFont="1" applyProtection="1"/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Protection="1">
      <protection locked="0"/>
    </xf>
    <xf numFmtId="0" fontId="4" fillId="4" borderId="0" xfId="0" applyFont="1" applyFill="1" applyBorder="1" applyProtection="1"/>
    <xf numFmtId="0" fontId="4" fillId="0" borderId="5" xfId="0" applyFont="1" applyBorder="1" applyAlignment="1" applyProtection="1">
      <alignment horizontal="left" vertical="top"/>
    </xf>
    <xf numFmtId="0" fontId="34" fillId="0" borderId="2" xfId="0" applyFont="1" applyBorder="1" applyProtection="1"/>
    <xf numFmtId="167" fontId="20" fillId="0" borderId="0" xfId="2" applyNumberFormat="1" applyFont="1" applyBorder="1" applyProtection="1"/>
    <xf numFmtId="0" fontId="20" fillId="0" borderId="0" xfId="0" quotePrefix="1" applyFont="1" applyBorder="1" applyAlignment="1" applyProtection="1">
      <alignment horizontal="left"/>
    </xf>
    <xf numFmtId="168" fontId="4" fillId="0" borderId="0" xfId="0" applyNumberFormat="1" applyFont="1" applyBorder="1" applyProtection="1"/>
    <xf numFmtId="167" fontId="20" fillId="0" borderId="0" xfId="2" applyNumberFormat="1" applyFont="1" applyBorder="1" applyAlignment="1" applyProtection="1">
      <alignment horizontal="right"/>
    </xf>
    <xf numFmtId="0" fontId="20" fillId="0" borderId="0" xfId="0" applyFont="1" applyBorder="1" applyProtection="1"/>
    <xf numFmtId="167" fontId="4" fillId="0" borderId="0" xfId="2" applyNumberFormat="1" applyFont="1" applyBorder="1" applyProtection="1"/>
    <xf numFmtId="168" fontId="4" fillId="0" borderId="0" xfId="0" applyNumberFormat="1" applyFont="1" applyProtection="1"/>
    <xf numFmtId="165" fontId="4" fillId="0" borderId="0" xfId="2" applyFont="1" applyBorder="1" applyProtection="1"/>
    <xf numFmtId="0" fontId="4" fillId="0" borderId="0" xfId="0" applyFont="1" applyBorder="1" applyAlignment="1" applyProtection="1">
      <alignment horizontal="left"/>
    </xf>
    <xf numFmtId="168" fontId="4" fillId="0" borderId="0" xfId="0" applyNumberFormat="1" applyFont="1" applyBorder="1" applyAlignment="1" applyProtection="1">
      <alignment horizontal="right"/>
    </xf>
    <xf numFmtId="0" fontId="4" fillId="0" borderId="5" xfId="0" applyFont="1" applyBorder="1" applyAlignment="1">
      <alignment horizontal="left"/>
    </xf>
    <xf numFmtId="0" fontId="4" fillId="0" borderId="5" xfId="0" quotePrefix="1" applyFont="1" applyBorder="1" applyAlignment="1">
      <alignment horizontal="left"/>
    </xf>
    <xf numFmtId="169" fontId="27" fillId="0" borderId="0" xfId="0" applyNumberFormat="1" applyFont="1" applyAlignment="1" applyProtection="1">
      <alignment horizontal="center"/>
    </xf>
    <xf numFmtId="0" fontId="30" fillId="4" borderId="0" xfId="0" applyFont="1" applyFill="1" applyBorder="1" applyAlignment="1" applyProtection="1">
      <alignment horizontal="center"/>
      <protection locked="0"/>
    </xf>
    <xf numFmtId="169" fontId="35" fillId="0" borderId="3" xfId="0" applyNumberFormat="1" applyFont="1" applyBorder="1" applyProtection="1"/>
    <xf numFmtId="0" fontId="28" fillId="0" borderId="0" xfId="0" quotePrefix="1" applyFont="1" applyBorder="1" applyAlignment="1">
      <alignment horizontal="left" vertical="center"/>
    </xf>
    <xf numFmtId="0" fontId="28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2" fillId="4" borderId="0" xfId="0" applyFont="1" applyFill="1" applyBorder="1" applyAlignment="1" applyProtection="1">
      <alignment horizontal="right"/>
      <protection locked="0"/>
    </xf>
    <xf numFmtId="0" fontId="6" fillId="4" borderId="0" xfId="0" applyFont="1" applyFill="1" applyBorder="1" applyAlignment="1" applyProtection="1">
      <alignment horizontal="right"/>
    </xf>
    <xf numFmtId="0" fontId="0" fillId="4" borderId="0" xfId="0" applyFill="1" applyBorder="1"/>
    <xf numFmtId="0" fontId="4" fillId="4" borderId="0" xfId="0" applyFont="1" applyFill="1" applyBorder="1" applyAlignment="1" applyProtection="1">
      <alignment horizontal="center"/>
    </xf>
    <xf numFmtId="0" fontId="15" fillId="4" borderId="0" xfId="0" applyFont="1" applyFill="1" applyBorder="1" applyProtection="1"/>
    <xf numFmtId="0" fontId="2" fillId="0" borderId="5" xfId="0" quotePrefix="1" applyFont="1" applyBorder="1" applyAlignment="1" applyProtection="1">
      <alignment horizontal="left"/>
    </xf>
    <xf numFmtId="0" fontId="2" fillId="0" borderId="0" xfId="0" quotePrefix="1" applyFont="1" applyBorder="1" applyAlignment="1" applyProtection="1">
      <alignment horizontal="right"/>
    </xf>
    <xf numFmtId="0" fontId="2" fillId="4" borderId="0" xfId="0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6" fillId="4" borderId="0" xfId="0" applyFont="1" applyFill="1" applyBorder="1" applyAlignment="1" applyProtection="1">
      <alignment horizontal="right"/>
      <protection locked="0"/>
    </xf>
    <xf numFmtId="0" fontId="14" fillId="4" borderId="0" xfId="0" applyFont="1" applyFill="1" applyBorder="1" applyAlignment="1" applyProtection="1">
      <alignment horizontal="right"/>
      <protection locked="0"/>
    </xf>
    <xf numFmtId="0" fontId="36" fillId="0" borderId="5" xfId="0" quotePrefix="1" applyFont="1" applyBorder="1" applyAlignment="1" applyProtection="1">
      <alignment horizontal="left"/>
    </xf>
    <xf numFmtId="0" fontId="36" fillId="0" borderId="5" xfId="0" applyFont="1" applyBorder="1" applyAlignment="1" applyProtection="1">
      <alignment horizontal="left"/>
    </xf>
    <xf numFmtId="0" fontId="4" fillId="4" borderId="0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3" xfId="0" applyFont="1" applyFill="1" applyBorder="1" applyAlignment="1" applyProtection="1">
      <alignment vertical="top" wrapText="1"/>
      <protection locked="0"/>
    </xf>
    <xf numFmtId="0" fontId="4" fillId="4" borderId="0" xfId="0" applyFont="1" applyFill="1" applyBorder="1"/>
    <xf numFmtId="0" fontId="12" fillId="4" borderId="0" xfId="0" applyFont="1" applyFill="1" applyBorder="1" applyAlignment="1">
      <alignment horizontal="left"/>
    </xf>
    <xf numFmtId="0" fontId="12" fillId="4" borderId="0" xfId="0" applyFont="1" applyFill="1" applyBorder="1"/>
    <xf numFmtId="0" fontId="12" fillId="4" borderId="0" xfId="0" applyFont="1" applyFill="1" applyBorder="1" applyProtection="1"/>
    <xf numFmtId="0" fontId="36" fillId="0" borderId="5" xfId="0" applyFont="1" applyBorder="1" applyProtection="1"/>
    <xf numFmtId="0" fontId="36" fillId="0" borderId="5" xfId="0" applyFont="1" applyBorder="1" applyAlignment="1" applyProtection="1">
      <alignment horizontal="left" vertical="top"/>
    </xf>
    <xf numFmtId="0" fontId="1" fillId="0" borderId="5" xfId="0" applyFont="1" applyBorder="1"/>
    <xf numFmtId="0" fontId="16" fillId="0" borderId="0" xfId="3" applyBorder="1" applyAlignment="1" applyProtection="1"/>
    <xf numFmtId="0" fontId="1" fillId="0" borderId="0" xfId="0" applyFont="1" applyBorder="1" applyProtection="1"/>
    <xf numFmtId="0" fontId="4" fillId="0" borderId="5" xfId="0" applyFont="1" applyBorder="1" applyAlignment="1" applyProtection="1">
      <alignment vertical="center"/>
    </xf>
    <xf numFmtId="0" fontId="1" fillId="0" borderId="0" xfId="0" applyFont="1" applyProtection="1"/>
    <xf numFmtId="0" fontId="2" fillId="5" borderId="11" xfId="0" applyFont="1" applyFill="1" applyBorder="1" applyProtection="1">
      <protection locked="0"/>
    </xf>
    <xf numFmtId="0" fontId="7" fillId="5" borderId="9" xfId="0" applyFont="1" applyFill="1" applyBorder="1" applyProtection="1">
      <protection locked="0"/>
    </xf>
    <xf numFmtId="14" fontId="2" fillId="5" borderId="11" xfId="0" applyNumberFormat="1" applyFont="1" applyFill="1" applyBorder="1" applyProtection="1">
      <protection locked="0"/>
    </xf>
    <xf numFmtId="49" fontId="2" fillId="5" borderId="10" xfId="0" applyNumberFormat="1" applyFont="1" applyFill="1" applyBorder="1" applyProtection="1">
      <protection locked="0"/>
    </xf>
    <xf numFmtId="49" fontId="7" fillId="5" borderId="9" xfId="0" applyNumberFormat="1" applyFont="1" applyFill="1" applyBorder="1" applyProtection="1">
      <protection locked="0"/>
    </xf>
    <xf numFmtId="0" fontId="16" fillId="5" borderId="8" xfId="3" applyFill="1" applyBorder="1" applyAlignment="1" applyProtection="1">
      <protection locked="0"/>
    </xf>
    <xf numFmtId="0" fontId="7" fillId="5" borderId="7" xfId="0" applyFont="1" applyFill="1" applyBorder="1" applyProtection="1">
      <protection locked="0"/>
    </xf>
    <xf numFmtId="0" fontId="7" fillId="5" borderId="11" xfId="0" applyFont="1" applyFill="1" applyBorder="1" applyProtection="1">
      <protection locked="0"/>
    </xf>
    <xf numFmtId="0" fontId="6" fillId="5" borderId="10" xfId="0" applyFont="1" applyFill="1" applyBorder="1" applyAlignment="1" applyProtection="1">
      <alignment horizontal="right"/>
      <protection locked="0"/>
    </xf>
    <xf numFmtId="0" fontId="14" fillId="5" borderId="9" xfId="0" applyFont="1" applyFill="1" applyBorder="1" applyAlignment="1" applyProtection="1">
      <alignment horizontal="right"/>
      <protection locked="0"/>
    </xf>
    <xf numFmtId="0" fontId="14" fillId="5" borderId="5" xfId="0" applyFont="1" applyFill="1" applyBorder="1" applyAlignment="1" applyProtection="1">
      <alignment horizontal="right"/>
      <protection locked="0"/>
    </xf>
    <xf numFmtId="0" fontId="6" fillId="5" borderId="0" xfId="0" applyFont="1" applyFill="1" applyBorder="1" applyAlignment="1" applyProtection="1">
      <alignment horizontal="right"/>
      <protection locked="0"/>
    </xf>
    <xf numFmtId="0" fontId="6" fillId="5" borderId="11" xfId="0" applyFont="1" applyFill="1" applyBorder="1" applyAlignment="1" applyProtection="1">
      <alignment horizontal="right"/>
      <protection locked="0"/>
    </xf>
    <xf numFmtId="0" fontId="6" fillId="5" borderId="9" xfId="0" applyFont="1" applyFill="1" applyBorder="1" applyAlignment="1" applyProtection="1">
      <alignment horizontal="right"/>
      <protection locked="0"/>
    </xf>
    <xf numFmtId="169" fontId="11" fillId="5" borderId="0" xfId="0" applyNumberFormat="1" applyFont="1" applyFill="1" applyBorder="1" applyAlignment="1" applyProtection="1">
      <alignment horizontal="right"/>
      <protection locked="0"/>
    </xf>
    <xf numFmtId="0" fontId="0" fillId="5" borderId="13" xfId="0" quotePrefix="1" applyFill="1" applyBorder="1" applyAlignment="1" applyProtection="1">
      <alignment horizontal="center"/>
      <protection locked="0"/>
    </xf>
    <xf numFmtId="0" fontId="0" fillId="5" borderId="12" xfId="0" quotePrefix="1" applyFill="1" applyBorder="1" applyAlignment="1" applyProtection="1">
      <alignment horizontal="center"/>
      <protection locked="0"/>
    </xf>
    <xf numFmtId="0" fontId="0" fillId="5" borderId="3" xfId="0" applyFill="1" applyBorder="1" applyProtection="1">
      <protection locked="0"/>
    </xf>
    <xf numFmtId="0" fontId="9" fillId="5" borderId="0" xfId="0" applyFont="1" applyFill="1" applyBorder="1" applyAlignment="1" applyProtection="1">
      <alignment horizontal="left"/>
      <protection locked="0"/>
    </xf>
    <xf numFmtId="0" fontId="0" fillId="5" borderId="9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2" fillId="5" borderId="10" xfId="0" applyFont="1" applyFill="1" applyBorder="1" applyProtection="1">
      <protection locked="0"/>
    </xf>
    <xf numFmtId="0" fontId="0" fillId="5" borderId="9" xfId="0" applyFill="1" applyBorder="1" applyProtection="1"/>
    <xf numFmtId="0" fontId="9" fillId="5" borderId="9" xfId="0" applyFont="1" applyFill="1" applyBorder="1" applyAlignment="1" applyProtection="1">
      <alignment horizontal="left"/>
      <protection locked="0"/>
    </xf>
    <xf numFmtId="0" fontId="0" fillId="5" borderId="12" xfId="0" applyFill="1" applyBorder="1" applyProtection="1">
      <protection locked="0"/>
    </xf>
    <xf numFmtId="0" fontId="8" fillId="5" borderId="8" xfId="0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7" xfId="0" applyFill="1" applyBorder="1"/>
    <xf numFmtId="0" fontId="4" fillId="5" borderId="2" xfId="0" quotePrefix="1" applyFont="1" applyFill="1" applyBorder="1" applyAlignment="1">
      <alignment horizontal="left"/>
    </xf>
    <xf numFmtId="0" fontId="4" fillId="5" borderId="3" xfId="0" applyFont="1" applyFill="1" applyBorder="1" applyProtection="1">
      <protection locked="0"/>
    </xf>
    <xf numFmtId="0" fontId="4" fillId="5" borderId="4" xfId="0" applyFont="1" applyFill="1" applyBorder="1" applyProtection="1">
      <protection locked="0"/>
    </xf>
    <xf numFmtId="0" fontId="37" fillId="0" borderId="5" xfId="0" applyFont="1" applyBorder="1" applyProtection="1"/>
    <xf numFmtId="0" fontId="1" fillId="5" borderId="10" xfId="0" applyFont="1" applyFill="1" applyBorder="1" applyProtection="1">
      <protection locked="0"/>
    </xf>
    <xf numFmtId="49" fontId="1" fillId="5" borderId="12" xfId="0" applyNumberFormat="1" applyFont="1" applyFill="1" applyBorder="1" applyProtection="1">
      <protection locked="0"/>
    </xf>
    <xf numFmtId="0" fontId="2" fillId="5" borderId="11" xfId="0" applyFont="1" applyFill="1" applyBorder="1" applyProtection="1"/>
    <xf numFmtId="0" fontId="2" fillId="5" borderId="3" xfId="0" applyFont="1" applyFill="1" applyBorder="1" applyProtection="1"/>
    <xf numFmtId="0" fontId="7" fillId="5" borderId="4" xfId="0" applyFont="1" applyFill="1" applyBorder="1" applyProtection="1"/>
    <xf numFmtId="0" fontId="7" fillId="5" borderId="9" xfId="0" applyFont="1" applyFill="1" applyBorder="1" applyProtection="1"/>
    <xf numFmtId="0" fontId="6" fillId="5" borderId="10" xfId="0" applyFont="1" applyFill="1" applyBorder="1" applyAlignment="1" applyProtection="1">
      <alignment horizontal="right"/>
    </xf>
    <xf numFmtId="164" fontId="24" fillId="4" borderId="5" xfId="1" applyFont="1" applyFill="1" applyBorder="1" applyAlignment="1" applyProtection="1">
      <alignment horizontal="center"/>
      <protection locked="0"/>
    </xf>
    <xf numFmtId="0" fontId="38" fillId="0" borderId="5" xfId="0" quotePrefix="1" applyFont="1" applyBorder="1" applyAlignment="1" applyProtection="1">
      <alignment horizontal="left"/>
    </xf>
    <xf numFmtId="0" fontId="38" fillId="0" borderId="0" xfId="0" applyFont="1" applyBorder="1" applyProtection="1"/>
    <xf numFmtId="0" fontId="16" fillId="0" borderId="8" xfId="3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center"/>
    </xf>
    <xf numFmtId="0" fontId="6" fillId="4" borderId="6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0" fontId="4" fillId="0" borderId="5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4" fillId="0" borderId="6" xfId="0" applyFont="1" applyBorder="1" applyAlignment="1" applyProtection="1">
      <alignment vertical="top"/>
    </xf>
    <xf numFmtId="0" fontId="33" fillId="0" borderId="0" xfId="0" applyFont="1" applyBorder="1" applyAlignment="1" applyProtection="1">
      <alignment horizontal="center"/>
    </xf>
    <xf numFmtId="0" fontId="4" fillId="4" borderId="0" xfId="0" applyFont="1" applyFill="1" applyBorder="1" applyAlignment="1" applyProtection="1">
      <alignment vertical="top"/>
      <protection locked="0"/>
    </xf>
    <xf numFmtId="0" fontId="4" fillId="4" borderId="6" xfId="0" applyFont="1" applyFill="1" applyBorder="1" applyAlignment="1" applyProtection="1">
      <alignment vertical="top"/>
      <protection locked="0"/>
    </xf>
    <xf numFmtId="0" fontId="0" fillId="4" borderId="0" xfId="0" applyFill="1" applyBorder="1" applyAlignment="1">
      <alignment horizontal="right"/>
    </xf>
    <xf numFmtId="0" fontId="9" fillId="4" borderId="0" xfId="0" applyFont="1" applyFill="1" applyBorder="1" applyAlignment="1" applyProtection="1">
      <alignment horizontal="left"/>
      <protection locked="0"/>
    </xf>
    <xf numFmtId="0" fontId="0" fillId="4" borderId="7" xfId="0" applyFill="1" applyBorder="1"/>
    <xf numFmtId="0" fontId="30" fillId="0" borderId="0" xfId="0" applyFont="1"/>
    <xf numFmtId="0" fontId="30" fillId="0" borderId="0" xfId="0" applyFont="1" applyBorder="1"/>
  </cellXfs>
  <cellStyles count="4">
    <cellStyle name="Dezimal [0]" xfId="1" builtinId="6"/>
    <cellStyle name="Euro" xfId="2" xr:uid="{00000000-0005-0000-0000-000001000000}"/>
    <cellStyle name="Link" xfId="3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809625</xdr:colOff>
      <xdr:row>0</xdr:row>
      <xdr:rowOff>38100</xdr:rowOff>
    </xdr:from>
    <xdr:to>
      <xdr:col>8</xdr:col>
      <xdr:colOff>114300</xdr:colOff>
      <xdr:row>2</xdr:row>
      <xdr:rowOff>94517</xdr:rowOff>
    </xdr:to>
    <xdr:pic>
      <xdr:nvPicPr>
        <xdr:cNvPr id="1600" name="Picture 1" descr="logo_komplett_D">
          <a:extLst>
            <a:ext uri="{FF2B5EF4-FFF2-40B4-BE49-F238E27FC236}">
              <a16:creationId xmlns:a16="http://schemas.microsoft.com/office/drawing/2014/main" id="{7591E336-D52E-438E-BBBD-294FF201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38100"/>
          <a:ext cx="14573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790575</xdr:colOff>
      <xdr:row>64</xdr:row>
      <xdr:rowOff>38100</xdr:rowOff>
    </xdr:from>
    <xdr:to>
      <xdr:col>8</xdr:col>
      <xdr:colOff>114300</xdr:colOff>
      <xdr:row>66</xdr:row>
      <xdr:rowOff>171451</xdr:rowOff>
    </xdr:to>
    <xdr:pic>
      <xdr:nvPicPr>
        <xdr:cNvPr id="1602" name="Picture 1" descr="logo_komplett_D">
          <a:extLst>
            <a:ext uri="{FF2B5EF4-FFF2-40B4-BE49-F238E27FC236}">
              <a16:creationId xmlns:a16="http://schemas.microsoft.com/office/drawing/2014/main" id="{0FDC0A20-C3FD-4D9C-B275-9CD3361E4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9886950"/>
          <a:ext cx="14668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615453</xdr:colOff>
      <xdr:row>2</xdr:row>
      <xdr:rowOff>205153</xdr:rowOff>
    </xdr:from>
    <xdr:ext cx="3736735" cy="718039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1CD1CD9-4EDC-4136-A3D1-E52DD2632F61}"/>
            </a:ext>
          </a:extLst>
        </xdr:cNvPr>
        <xdr:cNvSpPr txBox="1"/>
      </xdr:nvSpPr>
      <xdr:spPr>
        <a:xfrm>
          <a:off x="3018684" y="615461"/>
          <a:ext cx="3736735" cy="7180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de-DE" sz="10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Der Vordruck rechnet selbst. Bitte</a:t>
          </a:r>
          <a:r>
            <a:rPr lang="de-DE" sz="100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 bestätigen Sie den </a:t>
          </a:r>
        </a:p>
        <a:p>
          <a:r>
            <a:rPr lang="de-DE" sz="100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Bearbei</a:t>
          </a:r>
          <a:r>
            <a:rPr lang="de-DE" sz="10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tungsmodus und nutzen Sie die hellblauen</a:t>
          </a:r>
          <a:r>
            <a:rPr lang="de-DE" sz="100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 Felder</a:t>
          </a:r>
        </a:p>
        <a:p>
          <a:r>
            <a:rPr lang="de-DE" sz="100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für Ihre Einträge und setzen Sie links neben der gewünschten</a:t>
          </a:r>
        </a:p>
        <a:p>
          <a:r>
            <a:rPr lang="de-DE" sz="1000" baseline="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Variante und optionalen Einschlüssen ein x in das o.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DE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vents-versichern.de/" TargetMode="External"/><Relationship Id="rId1" Type="http://schemas.openxmlformats.org/officeDocument/2006/relationships/hyperlink" Target="mailto:veranstaltungen@schwandt-makler.d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0"/>
  <sheetViews>
    <sheetView tabSelected="1" view="pageLayout" zoomScale="130" zoomScaleNormal="125" zoomScalePageLayoutView="130" workbookViewId="0">
      <selection activeCell="D17" sqref="D17"/>
    </sheetView>
  </sheetViews>
  <sheetFormatPr baseColWidth="10" defaultRowHeight="12.75" x14ac:dyDescent="0.2"/>
  <cols>
    <col min="1" max="1" width="3.5703125" customWidth="1"/>
    <col min="2" max="2" width="15.28515625" customWidth="1"/>
    <col min="3" max="3" width="15.5703125" customWidth="1"/>
    <col min="4" max="4" width="14.140625" customWidth="1"/>
    <col min="5" max="5" width="9.7109375" customWidth="1"/>
    <col min="6" max="6" width="12" bestFit="1" customWidth="1"/>
    <col min="7" max="7" width="9.28515625" customWidth="1"/>
    <col min="8" max="8" width="10.85546875" customWidth="1"/>
    <col min="9" max="9" width="4.42578125" customWidth="1"/>
    <col min="10" max="10" width="2.42578125" customWidth="1"/>
  </cols>
  <sheetData>
    <row r="1" spans="1:10" ht="14.25" customHeight="1" x14ac:dyDescent="0.4">
      <c r="A1" s="256" t="s">
        <v>107</v>
      </c>
      <c r="B1" s="77"/>
      <c r="C1" s="77"/>
      <c r="D1" s="77"/>
      <c r="E1" s="77"/>
      <c r="F1" s="127"/>
      <c r="G1" s="128"/>
      <c r="H1" s="77"/>
      <c r="I1" s="77"/>
      <c r="J1" s="32"/>
    </row>
    <row r="2" spans="1:10" ht="18" x14ac:dyDescent="0.25">
      <c r="A2" s="200" t="s">
        <v>28</v>
      </c>
      <c r="B2" s="39"/>
      <c r="C2" s="39"/>
      <c r="D2" s="76"/>
      <c r="E2" s="87"/>
      <c r="F2" s="39"/>
      <c r="G2" s="92"/>
      <c r="H2" s="39"/>
      <c r="I2" s="39"/>
      <c r="J2" s="11"/>
    </row>
    <row r="3" spans="1:10" ht="18" x14ac:dyDescent="0.2">
      <c r="A3" s="201" t="s">
        <v>100</v>
      </c>
      <c r="B3" s="39"/>
      <c r="C3" s="39"/>
      <c r="D3" s="39"/>
      <c r="E3" s="130"/>
      <c r="F3" s="39"/>
      <c r="G3" s="92"/>
      <c r="H3" s="39"/>
      <c r="I3" s="39"/>
      <c r="J3" s="11"/>
    </row>
    <row r="4" spans="1:10" ht="13.7" customHeight="1" x14ac:dyDescent="0.2">
      <c r="A4" s="131" t="s">
        <v>44</v>
      </c>
      <c r="B4" s="39"/>
      <c r="C4" s="39"/>
      <c r="D4" s="39"/>
      <c r="E4" s="39"/>
      <c r="F4" s="182"/>
      <c r="G4" s="181"/>
      <c r="H4" s="259"/>
      <c r="I4" s="260"/>
      <c r="J4" s="261"/>
    </row>
    <row r="5" spans="1:10" ht="6.75" customHeight="1" x14ac:dyDescent="0.2">
      <c r="A5" s="133"/>
      <c r="B5" s="39"/>
      <c r="C5" s="39"/>
      <c r="D5" s="39"/>
      <c r="E5" s="39"/>
      <c r="F5" s="94"/>
      <c r="G5" s="148"/>
      <c r="H5" s="148"/>
      <c r="I5" s="148"/>
      <c r="J5" s="149"/>
    </row>
    <row r="6" spans="1:10" ht="18" x14ac:dyDescent="0.25">
      <c r="A6" s="245" t="s">
        <v>89</v>
      </c>
      <c r="B6" s="134"/>
      <c r="C6" s="180"/>
      <c r="D6" s="134"/>
      <c r="E6" s="204"/>
      <c r="F6" s="183"/>
      <c r="G6" s="182"/>
      <c r="H6" s="257"/>
      <c r="I6" s="257"/>
      <c r="J6" s="258"/>
    </row>
    <row r="7" spans="1:10" ht="3.75" customHeight="1" x14ac:dyDescent="0.2">
      <c r="A7" s="34"/>
      <c r="B7" s="39"/>
      <c r="C7" s="135"/>
      <c r="D7" s="39"/>
      <c r="E7" s="39"/>
      <c r="F7" s="184"/>
      <c r="G7" s="260"/>
      <c r="H7" s="260"/>
      <c r="I7" s="260"/>
      <c r="J7" s="261"/>
    </row>
    <row r="8" spans="1:10" ht="5.25" customHeight="1" x14ac:dyDescent="0.25">
      <c r="A8" s="129"/>
      <c r="B8" s="39"/>
      <c r="C8" s="89"/>
      <c r="D8" s="39"/>
      <c r="E8" s="136"/>
      <c r="F8" s="266"/>
      <c r="G8" s="266"/>
      <c r="H8" s="266"/>
      <c r="I8" s="266"/>
      <c r="J8" s="267"/>
    </row>
    <row r="9" spans="1:10" ht="15" x14ac:dyDescent="0.25">
      <c r="A9" s="137" t="s">
        <v>88</v>
      </c>
      <c r="B9" s="39"/>
      <c r="C9" s="89"/>
      <c r="D9" s="39"/>
      <c r="E9" s="136"/>
      <c r="F9" s="193"/>
      <c r="G9" s="193"/>
      <c r="H9" s="193"/>
      <c r="I9" s="193"/>
      <c r="J9" s="194"/>
    </row>
    <row r="10" spans="1:10" s="1" customFormat="1" ht="3" customHeight="1" x14ac:dyDescent="0.2">
      <c r="A10" s="138"/>
      <c r="B10" s="69"/>
      <c r="C10" s="69"/>
      <c r="D10" s="69"/>
      <c r="E10" s="69"/>
      <c r="F10" s="195"/>
      <c r="G10" s="195"/>
      <c r="H10" s="193"/>
      <c r="I10" s="193"/>
      <c r="J10" s="194"/>
    </row>
    <row r="11" spans="1:10" s="3" customFormat="1" ht="14.25" x14ac:dyDescent="0.2">
      <c r="A11" s="139"/>
      <c r="B11" s="132" t="s">
        <v>0</v>
      </c>
      <c r="C11" s="246"/>
      <c r="D11" s="248"/>
      <c r="E11" s="248"/>
      <c r="F11" s="249"/>
      <c r="G11" s="250"/>
      <c r="H11" s="140"/>
      <c r="I11" s="140"/>
      <c r="J11" s="13"/>
    </row>
    <row r="12" spans="1:10" s="3" customFormat="1" ht="14.25" x14ac:dyDescent="0.2">
      <c r="A12" s="139"/>
      <c r="B12" s="132" t="s">
        <v>1</v>
      </c>
      <c r="C12" s="246"/>
      <c r="D12" s="248"/>
      <c r="E12" s="248"/>
      <c r="F12" s="248"/>
      <c r="G12" s="251"/>
      <c r="H12" s="140"/>
      <c r="I12" s="140"/>
      <c r="J12" s="13"/>
    </row>
    <row r="13" spans="1:10" s="3" customFormat="1" ht="14.25" x14ac:dyDescent="0.2">
      <c r="A13" s="139"/>
      <c r="B13" s="132" t="s">
        <v>2</v>
      </c>
      <c r="C13" s="246"/>
      <c r="D13" s="248"/>
      <c r="E13" s="141" t="s">
        <v>24</v>
      </c>
      <c r="F13" s="209"/>
      <c r="G13" s="208"/>
      <c r="H13" s="140"/>
      <c r="I13" s="140"/>
      <c r="J13" s="13"/>
    </row>
    <row r="14" spans="1:10" s="3" customFormat="1" ht="14.25" x14ac:dyDescent="0.2">
      <c r="A14" s="139"/>
      <c r="B14" s="132" t="s">
        <v>3</v>
      </c>
      <c r="C14" s="247"/>
      <c r="D14" s="151"/>
      <c r="E14" s="142" t="s">
        <v>25</v>
      </c>
      <c r="F14" s="210"/>
      <c r="G14" s="211"/>
      <c r="H14" s="140"/>
      <c r="I14" s="140"/>
      <c r="J14" s="13"/>
    </row>
    <row r="15" spans="1:10" s="3" customFormat="1" ht="14.25" x14ac:dyDescent="0.2">
      <c r="A15" s="139"/>
      <c r="B15" s="132" t="s">
        <v>5</v>
      </c>
      <c r="C15" s="247"/>
      <c r="D15" s="76"/>
      <c r="E15" s="132" t="s">
        <v>26</v>
      </c>
      <c r="F15" s="212"/>
      <c r="G15" s="213"/>
      <c r="H15" s="262" t="s">
        <v>76</v>
      </c>
      <c r="I15" s="263"/>
      <c r="J15" s="264"/>
    </row>
    <row r="16" spans="1:10" s="3" customFormat="1" ht="14.25" x14ac:dyDescent="0.2">
      <c r="A16" s="143"/>
      <c r="B16" s="144" t="s">
        <v>4</v>
      </c>
      <c r="C16" s="246"/>
      <c r="D16" s="248"/>
      <c r="E16" s="248"/>
      <c r="F16" s="207"/>
      <c r="G16" s="214"/>
      <c r="H16" s="252" t="s">
        <v>72</v>
      </c>
      <c r="I16" s="216" t="s">
        <v>7</v>
      </c>
      <c r="J16" s="47"/>
    </row>
    <row r="17" spans="1:10" s="3" customFormat="1" ht="2.25" customHeight="1" x14ac:dyDescent="0.2">
      <c r="A17" s="185"/>
      <c r="B17" s="186"/>
      <c r="C17" s="187"/>
      <c r="D17" s="187"/>
      <c r="E17" s="187"/>
      <c r="F17" s="187"/>
      <c r="G17" s="188"/>
      <c r="H17" s="189"/>
      <c r="I17" s="190"/>
      <c r="J17" s="13"/>
    </row>
    <row r="18" spans="1:10" ht="20.25" customHeight="1" x14ac:dyDescent="0.25">
      <c r="A18" s="191" t="s">
        <v>6</v>
      </c>
      <c r="B18" s="39"/>
      <c r="C18" s="39"/>
      <c r="D18" s="39"/>
      <c r="E18" s="39"/>
      <c r="F18" s="39"/>
      <c r="G18" s="39"/>
      <c r="H18" s="91" t="s">
        <v>39</v>
      </c>
      <c r="I18" s="39"/>
      <c r="J18" s="11"/>
    </row>
    <row r="19" spans="1:10" s="1" customFormat="1" ht="12" x14ac:dyDescent="0.2">
      <c r="A19" s="108" t="s">
        <v>9</v>
      </c>
      <c r="B19" s="55"/>
      <c r="C19" s="55"/>
      <c r="D19" s="55"/>
      <c r="E19" s="55"/>
      <c r="F19" s="55"/>
      <c r="G19" s="55"/>
      <c r="H19" s="91" t="s">
        <v>40</v>
      </c>
      <c r="I19" s="69"/>
      <c r="J19" s="12"/>
    </row>
    <row r="20" spans="1:10" ht="15" x14ac:dyDescent="0.25">
      <c r="A20" s="109" t="s">
        <v>68</v>
      </c>
      <c r="B20" s="92"/>
      <c r="C20" s="92"/>
      <c r="D20" s="92"/>
      <c r="E20" s="92"/>
      <c r="F20" s="55"/>
      <c r="G20" s="92"/>
      <c r="H20" s="53"/>
      <c r="I20" s="39"/>
      <c r="J20" s="11"/>
    </row>
    <row r="21" spans="1:10" x14ac:dyDescent="0.2">
      <c r="A21" s="110"/>
      <c r="B21" s="162">
        <v>5000000</v>
      </c>
      <c r="C21" s="163" t="s">
        <v>74</v>
      </c>
      <c r="D21" s="69"/>
      <c r="E21" s="69"/>
      <c r="F21" s="69"/>
      <c r="G21" s="69"/>
      <c r="H21" s="164">
        <v>10000000</v>
      </c>
      <c r="I21" s="39"/>
      <c r="J21" s="11"/>
    </row>
    <row r="22" spans="1:10" x14ac:dyDescent="0.2">
      <c r="A22" s="110"/>
      <c r="B22" s="165">
        <v>150000</v>
      </c>
      <c r="C22" s="166" t="s">
        <v>73</v>
      </c>
      <c r="D22" s="69"/>
      <c r="E22" s="136"/>
      <c r="F22" s="167"/>
      <c r="G22" s="156"/>
      <c r="H22" s="168">
        <v>300000</v>
      </c>
      <c r="I22" s="39"/>
      <c r="J22" s="11"/>
    </row>
    <row r="23" spans="1:10" x14ac:dyDescent="0.2">
      <c r="A23" s="110"/>
      <c r="B23" s="165"/>
      <c r="C23" s="166" t="s">
        <v>46</v>
      </c>
      <c r="D23" s="69"/>
      <c r="E23" s="136"/>
      <c r="F23" s="167"/>
      <c r="G23" s="156"/>
      <c r="H23" s="168"/>
      <c r="I23" s="39"/>
      <c r="J23" s="11"/>
    </row>
    <row r="24" spans="1:10" x14ac:dyDescent="0.2">
      <c r="A24" s="68" t="s">
        <v>37</v>
      </c>
      <c r="B24" s="112"/>
      <c r="C24" s="91"/>
      <c r="D24" s="92"/>
      <c r="E24" s="65" t="s">
        <v>8</v>
      </c>
      <c r="F24" s="113">
        <v>1000</v>
      </c>
      <c r="G24" s="53"/>
      <c r="H24" s="114"/>
      <c r="I24" s="39"/>
      <c r="J24" s="11"/>
    </row>
    <row r="25" spans="1:10" x14ac:dyDescent="0.2">
      <c r="A25" s="110"/>
      <c r="B25" s="162">
        <v>5000000</v>
      </c>
      <c r="C25" s="69" t="s">
        <v>38</v>
      </c>
      <c r="D25" s="69"/>
      <c r="E25" s="136"/>
      <c r="F25" s="169"/>
      <c r="G25" s="156"/>
      <c r="H25" s="168">
        <v>5000000</v>
      </c>
      <c r="I25" s="39"/>
      <c r="J25" s="11"/>
    </row>
    <row r="26" spans="1:10" s="4" customFormat="1" ht="12" x14ac:dyDescent="0.2">
      <c r="A26" s="68" t="s">
        <v>41</v>
      </c>
      <c r="B26" s="116"/>
      <c r="C26" s="116"/>
      <c r="D26" s="92"/>
      <c r="E26" s="65" t="s">
        <v>8</v>
      </c>
      <c r="F26" s="113">
        <v>1000</v>
      </c>
      <c r="G26" s="116"/>
      <c r="H26" s="114"/>
      <c r="I26" s="146"/>
      <c r="J26" s="14"/>
    </row>
    <row r="27" spans="1:10" s="4" customFormat="1" ht="12" x14ac:dyDescent="0.2">
      <c r="A27" s="110"/>
      <c r="B27" s="162">
        <v>5000000</v>
      </c>
      <c r="C27" s="69" t="s">
        <v>38</v>
      </c>
      <c r="D27" s="69"/>
      <c r="E27" s="69"/>
      <c r="F27" s="169"/>
      <c r="G27" s="69"/>
      <c r="H27" s="164">
        <v>5000000</v>
      </c>
      <c r="I27" s="146"/>
      <c r="J27" s="14"/>
    </row>
    <row r="28" spans="1:10" s="4" customFormat="1" ht="12" x14ac:dyDescent="0.2">
      <c r="A28" s="117" t="s">
        <v>51</v>
      </c>
      <c r="B28" s="118"/>
      <c r="C28" s="92"/>
      <c r="D28" s="92"/>
      <c r="E28" s="92"/>
      <c r="F28" s="119"/>
      <c r="G28" s="92"/>
      <c r="H28" s="120"/>
      <c r="I28" s="146"/>
      <c r="J28" s="14"/>
    </row>
    <row r="29" spans="1:10" s="4" customFormat="1" ht="12" x14ac:dyDescent="0.2">
      <c r="A29" s="110"/>
      <c r="B29" s="162">
        <v>10000000</v>
      </c>
      <c r="C29" s="170" t="s">
        <v>70</v>
      </c>
      <c r="D29" s="69"/>
      <c r="E29" s="69"/>
      <c r="F29" s="169"/>
      <c r="G29" s="69"/>
      <c r="H29" s="171">
        <v>20000000</v>
      </c>
      <c r="I29" s="146"/>
      <c r="J29" s="14"/>
    </row>
    <row r="30" spans="1:10" x14ac:dyDescent="0.2">
      <c r="A30" s="117" t="s">
        <v>50</v>
      </c>
      <c r="B30" s="53"/>
      <c r="C30" s="53"/>
      <c r="D30" s="53"/>
      <c r="E30" s="92"/>
      <c r="F30" s="115"/>
      <c r="G30" s="92"/>
      <c r="H30" s="121"/>
      <c r="I30" s="39"/>
      <c r="J30" s="11"/>
    </row>
    <row r="31" spans="1:10" x14ac:dyDescent="0.2">
      <c r="A31" s="34"/>
      <c r="B31" s="162">
        <v>5000000</v>
      </c>
      <c r="C31" s="170" t="s">
        <v>64</v>
      </c>
      <c r="D31" s="156"/>
      <c r="E31" s="69"/>
      <c r="F31" s="69" t="s">
        <v>27</v>
      </c>
      <c r="G31" s="69"/>
      <c r="H31" s="171">
        <v>10000000</v>
      </c>
      <c r="I31" s="39"/>
      <c r="J31" s="11"/>
    </row>
    <row r="32" spans="1:10" ht="3.75" customHeight="1" x14ac:dyDescent="0.2">
      <c r="A32" s="110"/>
      <c r="B32" s="111"/>
      <c r="C32" s="92"/>
      <c r="D32" s="92"/>
      <c r="E32" s="92"/>
      <c r="F32" s="92"/>
      <c r="G32" s="92"/>
      <c r="H32" s="121"/>
      <c r="I32" s="39"/>
      <c r="J32" s="11"/>
    </row>
    <row r="33" spans="1:10" x14ac:dyDescent="0.2">
      <c r="A33" s="122" t="s">
        <v>77</v>
      </c>
      <c r="B33" s="92"/>
      <c r="C33" s="92"/>
      <c r="D33" s="92"/>
      <c r="E33" s="92"/>
      <c r="F33" s="92"/>
      <c r="G33" s="92"/>
      <c r="H33" s="121"/>
      <c r="I33" s="39"/>
      <c r="J33" s="11"/>
    </row>
    <row r="34" spans="1:10" x14ac:dyDescent="0.2">
      <c r="A34" s="160" t="s">
        <v>82</v>
      </c>
      <c r="B34" s="69"/>
      <c r="C34" s="69"/>
      <c r="D34" s="69"/>
      <c r="E34" s="92"/>
      <c r="F34" s="92"/>
      <c r="G34" s="92"/>
      <c r="H34" s="92"/>
      <c r="I34" s="39"/>
      <c r="J34" s="11"/>
    </row>
    <row r="35" spans="1:10" ht="10.5" customHeight="1" x14ac:dyDescent="0.2">
      <c r="A35" s="161" t="s">
        <v>83</v>
      </c>
      <c r="B35" s="106"/>
      <c r="C35" s="106"/>
      <c r="D35" s="106" t="s">
        <v>84</v>
      </c>
      <c r="E35" s="61"/>
      <c r="F35" s="123"/>
      <c r="G35" s="123"/>
      <c r="H35" s="123"/>
      <c r="I35" s="60"/>
      <c r="J35" s="9"/>
    </row>
    <row r="36" spans="1:10" ht="18.75" customHeight="1" x14ac:dyDescent="0.25">
      <c r="A36" s="192" t="s">
        <v>29</v>
      </c>
      <c r="B36" s="92"/>
      <c r="C36" s="91"/>
      <c r="D36" s="166" t="s">
        <v>87</v>
      </c>
      <c r="E36" s="92"/>
      <c r="F36" s="92"/>
      <c r="G36" s="92"/>
      <c r="H36" s="92"/>
      <c r="I36" s="39"/>
      <c r="J36" s="11"/>
    </row>
    <row r="37" spans="1:10" x14ac:dyDescent="0.2">
      <c r="A37" s="124" t="s">
        <v>90</v>
      </c>
      <c r="B37" s="92"/>
      <c r="C37" s="55"/>
      <c r="D37" s="92"/>
      <c r="E37" s="92"/>
      <c r="F37" s="92"/>
      <c r="G37" s="92"/>
      <c r="H37" s="92"/>
      <c r="I37" s="39"/>
      <c r="J37" s="11"/>
    </row>
    <row r="38" spans="1:10" x14ac:dyDescent="0.2">
      <c r="A38" s="124" t="s">
        <v>45</v>
      </c>
      <c r="B38" s="92"/>
      <c r="C38" s="55"/>
      <c r="D38" s="92"/>
      <c r="E38" s="92"/>
      <c r="F38" s="92"/>
      <c r="G38" s="92"/>
      <c r="H38" s="92"/>
      <c r="I38" s="39"/>
      <c r="J38" s="11"/>
    </row>
    <row r="39" spans="1:10" ht="18" x14ac:dyDescent="0.25">
      <c r="A39" s="191" t="s">
        <v>91</v>
      </c>
      <c r="B39" s="92"/>
      <c r="C39" s="55"/>
      <c r="D39" s="92"/>
      <c r="E39" s="92"/>
      <c r="F39" s="92"/>
      <c r="G39" s="265" t="s">
        <v>43</v>
      </c>
      <c r="H39" s="265"/>
      <c r="I39" s="39"/>
      <c r="J39" s="11"/>
    </row>
    <row r="40" spans="1:10" x14ac:dyDescent="0.2">
      <c r="A40" s="34"/>
      <c r="B40" s="39"/>
      <c r="C40" s="125" t="str">
        <f>IF(AND(A44="x", A41="x"),"B enthält A, bitte A abwählen!"," ")</f>
        <v xml:space="preserve"> </v>
      </c>
      <c r="D40" s="53"/>
      <c r="E40" s="53"/>
      <c r="F40" s="126" t="s">
        <v>67</v>
      </c>
      <c r="G40" s="98" t="s">
        <v>66</v>
      </c>
      <c r="H40" s="99" t="s">
        <v>53</v>
      </c>
      <c r="I40" s="39"/>
      <c r="J40" s="11"/>
    </row>
    <row r="41" spans="1:10" ht="15" x14ac:dyDescent="0.25">
      <c r="A41" s="217" t="s">
        <v>7</v>
      </c>
      <c r="B41" s="91" t="s">
        <v>54</v>
      </c>
      <c r="C41" s="92"/>
      <c r="D41" s="92"/>
      <c r="E41" s="53"/>
      <c r="F41" s="218"/>
      <c r="G41" s="100">
        <v>200</v>
      </c>
      <c r="H41" s="101" t="str">
        <f>IF(A41="x",F41*G41," ")</f>
        <v xml:space="preserve"> </v>
      </c>
      <c r="I41" s="39"/>
      <c r="J41" s="11"/>
    </row>
    <row r="42" spans="1:10" ht="11.25" customHeight="1" x14ac:dyDescent="0.2">
      <c r="A42" s="90"/>
      <c r="B42" s="69" t="s">
        <v>42</v>
      </c>
      <c r="C42" s="69"/>
      <c r="D42" s="69"/>
      <c r="E42" s="152"/>
      <c r="F42" s="153"/>
      <c r="G42" s="53"/>
      <c r="H42" s="97"/>
      <c r="I42" s="39"/>
      <c r="J42" s="11"/>
    </row>
    <row r="43" spans="1:10" x14ac:dyDescent="0.2">
      <c r="A43" s="50"/>
      <c r="B43" s="69" t="s">
        <v>69</v>
      </c>
      <c r="C43" s="69"/>
      <c r="D43" s="69"/>
      <c r="E43" s="154"/>
      <c r="F43" s="155"/>
      <c r="G43" s="53"/>
      <c r="H43" s="102"/>
      <c r="I43" s="39"/>
      <c r="J43" s="11"/>
    </row>
    <row r="44" spans="1:10" ht="16.5" customHeight="1" x14ac:dyDescent="0.25">
      <c r="A44" s="217" t="s">
        <v>7</v>
      </c>
      <c r="B44" s="91" t="s">
        <v>55</v>
      </c>
      <c r="C44" s="55"/>
      <c r="D44" s="92"/>
      <c r="E44" s="93"/>
      <c r="F44" s="218"/>
      <c r="G44" s="100">
        <v>500</v>
      </c>
      <c r="H44" s="101" t="str">
        <f>IF(A44="x",F44*G44," ")</f>
        <v xml:space="preserve"> </v>
      </c>
      <c r="I44" s="39"/>
      <c r="J44" s="11"/>
    </row>
    <row r="45" spans="1:10" x14ac:dyDescent="0.2">
      <c r="A45" s="42"/>
      <c r="B45" s="156" t="s">
        <v>78</v>
      </c>
      <c r="C45" s="69" t="s">
        <v>79</v>
      </c>
      <c r="D45" s="69"/>
      <c r="E45" s="152"/>
      <c r="F45" s="153"/>
      <c r="G45" s="103"/>
      <c r="H45" s="104"/>
      <c r="I45" s="39"/>
      <c r="J45" s="11"/>
    </row>
    <row r="46" spans="1:10" x14ac:dyDescent="0.2">
      <c r="A46" s="42"/>
      <c r="B46" s="157" t="s">
        <v>80</v>
      </c>
      <c r="C46" s="156"/>
      <c r="D46" s="156"/>
      <c r="E46" s="156"/>
      <c r="F46" s="158"/>
      <c r="G46" s="103"/>
      <c r="H46" s="104"/>
      <c r="I46" s="39"/>
      <c r="J46" s="11"/>
    </row>
    <row r="47" spans="1:10" x14ac:dyDescent="0.2">
      <c r="A47" s="42"/>
      <c r="B47" s="157" t="s">
        <v>81</v>
      </c>
      <c r="C47" s="156"/>
      <c r="D47" s="156"/>
      <c r="E47" s="156"/>
      <c r="F47" s="158"/>
      <c r="G47" s="93"/>
      <c r="H47" s="105"/>
      <c r="I47" s="39"/>
      <c r="J47" s="11"/>
    </row>
    <row r="48" spans="1:10" x14ac:dyDescent="0.2">
      <c r="A48" s="30" t="s">
        <v>48</v>
      </c>
      <c r="B48" s="53"/>
      <c r="C48" s="53"/>
      <c r="D48" s="53"/>
      <c r="E48" s="53"/>
      <c r="F48" s="49"/>
      <c r="G48" s="52"/>
      <c r="H48" s="105"/>
      <c r="I48" s="39"/>
      <c r="J48" s="11"/>
    </row>
    <row r="49" spans="1:10" ht="12.75" customHeight="1" x14ac:dyDescent="0.2">
      <c r="A49" s="217" t="s">
        <v>7</v>
      </c>
      <c r="B49" s="156" t="s">
        <v>65</v>
      </c>
      <c r="C49" s="39"/>
      <c r="D49" s="39"/>
      <c r="E49" s="39"/>
      <c r="F49" s="218"/>
      <c r="G49" s="100">
        <v>420</v>
      </c>
      <c r="H49" s="101" t="str">
        <f>IF(A49="x",F49*G49," ")</f>
        <v xml:space="preserve"> </v>
      </c>
      <c r="I49" s="39"/>
      <c r="J49" s="11"/>
    </row>
    <row r="50" spans="1:10" x14ac:dyDescent="0.2">
      <c r="A50" s="217" t="s">
        <v>7</v>
      </c>
      <c r="B50" s="69" t="s">
        <v>47</v>
      </c>
      <c r="C50" s="39"/>
      <c r="D50" s="39"/>
      <c r="E50" s="39"/>
      <c r="F50" s="218"/>
      <c r="G50" s="100">
        <v>280</v>
      </c>
      <c r="H50" s="101" t="str">
        <f>IF(A50="x",F50*G50," ")</f>
        <v xml:space="preserve"> </v>
      </c>
      <c r="I50" s="39"/>
      <c r="J50" s="11"/>
    </row>
    <row r="51" spans="1:10" x14ac:dyDescent="0.2">
      <c r="A51" s="217" t="s">
        <v>7</v>
      </c>
      <c r="B51" s="69" t="s">
        <v>85</v>
      </c>
      <c r="C51" s="39"/>
      <c r="D51" s="39"/>
      <c r="E51" s="39"/>
      <c r="F51" s="175" t="str">
        <f>IF(A51="x","beitragsfrei mitversichert aber ohne VSH-Deckung gem. B"," ")</f>
        <v xml:space="preserve"> </v>
      </c>
      <c r="G51" s="100"/>
      <c r="H51" s="174"/>
      <c r="I51" s="39"/>
      <c r="J51" s="11"/>
    </row>
    <row r="52" spans="1:10" x14ac:dyDescent="0.2">
      <c r="A52" s="217" t="s">
        <v>7</v>
      </c>
      <c r="B52" s="69" t="s">
        <v>75</v>
      </c>
      <c r="C52" s="215"/>
      <c r="D52" s="219"/>
      <c r="E52" s="220"/>
      <c r="F52" s="221"/>
      <c r="G52" s="218"/>
      <c r="H52" s="101" t="str">
        <f>IF(A52="x",F52*G52," ")</f>
        <v xml:space="preserve"> </v>
      </c>
      <c r="I52" s="39"/>
      <c r="J52" s="11"/>
    </row>
    <row r="53" spans="1:10" x14ac:dyDescent="0.2">
      <c r="A53" s="30" t="s">
        <v>49</v>
      </c>
      <c r="B53" s="94"/>
      <c r="C53" s="94"/>
      <c r="D53" s="94"/>
      <c r="E53" s="95"/>
      <c r="F53" s="43"/>
      <c r="G53" s="39"/>
      <c r="H53" s="97"/>
      <c r="I53" s="39"/>
      <c r="J53" s="11"/>
    </row>
    <row r="54" spans="1:10" x14ac:dyDescent="0.2">
      <c r="A54" s="217" t="s">
        <v>7</v>
      </c>
      <c r="B54" s="159" t="s">
        <v>71</v>
      </c>
      <c r="C54" s="94"/>
      <c r="D54" s="94"/>
      <c r="E54" s="95"/>
      <c r="F54" s="218"/>
      <c r="G54" s="100">
        <v>40</v>
      </c>
      <c r="H54" s="101" t="str">
        <f>IF(A54="x",F54*G54," ")</f>
        <v xml:space="preserve"> </v>
      </c>
      <c r="I54" s="39"/>
      <c r="J54" s="11"/>
    </row>
    <row r="55" spans="1:10" x14ac:dyDescent="0.2">
      <c r="A55" s="217" t="s">
        <v>7</v>
      </c>
      <c r="B55" s="159" t="s">
        <v>52</v>
      </c>
      <c r="C55" s="94"/>
      <c r="D55" s="94"/>
      <c r="E55" s="95"/>
      <c r="F55" s="218"/>
      <c r="G55" s="100">
        <v>40</v>
      </c>
      <c r="H55" s="101" t="str">
        <f>IF(A55="x",F55*G55," ")</f>
        <v xml:space="preserve"> </v>
      </c>
      <c r="I55" s="39"/>
      <c r="J55" s="11"/>
    </row>
    <row r="56" spans="1:10" ht="3" customHeight="1" x14ac:dyDescent="0.2">
      <c r="A56" s="7"/>
      <c r="B56" s="60"/>
      <c r="C56" s="39"/>
      <c r="D56" s="60"/>
      <c r="E56" s="60"/>
      <c r="F56" s="8"/>
      <c r="G56" s="106"/>
      <c r="H56" s="107"/>
      <c r="I56" s="60"/>
      <c r="J56" s="9"/>
    </row>
    <row r="57" spans="1:10" ht="12.75" customHeight="1" x14ac:dyDescent="0.2">
      <c r="A57" s="30" t="s">
        <v>12</v>
      </c>
      <c r="B57" s="2"/>
      <c r="C57" s="222"/>
      <c r="D57" s="96" t="s">
        <v>23</v>
      </c>
      <c r="E57" s="39"/>
      <c r="F57" s="39"/>
      <c r="G57" s="39"/>
      <c r="H57" s="97"/>
      <c r="I57" s="39"/>
      <c r="J57" s="11"/>
    </row>
    <row r="58" spans="1:10" ht="2.25" customHeight="1" x14ac:dyDescent="0.2">
      <c r="A58" s="7"/>
      <c r="B58" s="8"/>
      <c r="C58" s="44"/>
      <c r="D58" s="8"/>
      <c r="E58" s="8"/>
      <c r="F58" s="8"/>
      <c r="G58" s="22"/>
      <c r="H58" s="51"/>
      <c r="I58" s="8"/>
      <c r="J58" s="9"/>
    </row>
    <row r="59" spans="1:10" x14ac:dyDescent="0.2">
      <c r="A59" s="34"/>
      <c r="B59" s="62"/>
      <c r="C59" s="63"/>
      <c r="D59" s="64"/>
      <c r="E59" s="65"/>
      <c r="F59" s="53"/>
      <c r="G59" s="66" t="s">
        <v>59</v>
      </c>
      <c r="H59" s="67" t="str">
        <f>IF(SUM(H41:H55)&gt;0,SUM(H41:H55)," ")</f>
        <v xml:space="preserve"> </v>
      </c>
      <c r="I59" s="39"/>
      <c r="J59" s="11"/>
    </row>
    <row r="60" spans="1:10" x14ac:dyDescent="0.2">
      <c r="A60" s="68" t="s">
        <v>10</v>
      </c>
      <c r="B60" s="39"/>
      <c r="C60" s="65" t="s">
        <v>60</v>
      </c>
      <c r="D60" s="223">
        <v>1</v>
      </c>
      <c r="E60" s="63"/>
      <c r="F60" s="53"/>
      <c r="G60" s="66" t="s">
        <v>61</v>
      </c>
      <c r="H60" s="67" t="str">
        <f>IF(D60=1,H59,IF(D60=2,H59/2*1.03,IF(D60=4,H59/4*1.05," ")))</f>
        <v xml:space="preserve"> </v>
      </c>
      <c r="I60" s="39"/>
      <c r="J60" s="11"/>
    </row>
    <row r="61" spans="1:10" x14ac:dyDescent="0.2">
      <c r="A61" s="34"/>
      <c r="B61" s="69"/>
      <c r="C61" s="69" t="s">
        <v>33</v>
      </c>
      <c r="D61" s="39"/>
      <c r="E61" s="39"/>
      <c r="F61" s="39"/>
      <c r="G61" s="39"/>
      <c r="H61" s="70"/>
      <c r="I61" s="60"/>
      <c r="J61" s="9"/>
    </row>
    <row r="62" spans="1:10" ht="15" x14ac:dyDescent="0.25">
      <c r="A62" s="71"/>
      <c r="B62" s="60"/>
      <c r="C62" s="72"/>
      <c r="D62" s="73"/>
      <c r="E62" s="74"/>
      <c r="F62" s="75"/>
      <c r="G62" s="74" t="s">
        <v>11</v>
      </c>
      <c r="H62" s="176" t="str">
        <f>IF(H60=" "," ",H60*1.19)</f>
        <v xml:space="preserve"> </v>
      </c>
      <c r="I62" s="145"/>
      <c r="J62" s="45"/>
    </row>
    <row r="63" spans="1:10" ht="45" customHeight="1" x14ac:dyDescent="0.2">
      <c r="A63" s="39"/>
      <c r="B63" s="39"/>
      <c r="C63" s="76"/>
      <c r="D63" s="76"/>
      <c r="E63" s="76"/>
      <c r="F63" s="76"/>
      <c r="G63" s="76"/>
      <c r="H63" s="76"/>
      <c r="I63" s="39"/>
      <c r="J63" s="2"/>
    </row>
    <row r="64" spans="1:10" ht="11.25" customHeight="1" x14ac:dyDescent="0.2">
      <c r="A64" s="39"/>
      <c r="B64" s="39"/>
      <c r="C64" s="76"/>
      <c r="D64" s="76"/>
      <c r="E64" s="76"/>
      <c r="F64" s="76"/>
      <c r="G64" s="76"/>
      <c r="H64" s="76"/>
      <c r="I64" s="39"/>
      <c r="J64" s="2"/>
    </row>
    <row r="65" spans="1:10" x14ac:dyDescent="0.2">
      <c r="A65" s="35" t="s">
        <v>32</v>
      </c>
      <c r="B65" s="77"/>
      <c r="C65" s="78"/>
      <c r="D65" s="78"/>
      <c r="E65" s="78"/>
      <c r="F65" s="78"/>
      <c r="G65" s="78"/>
      <c r="H65" s="78"/>
      <c r="I65" s="77"/>
      <c r="J65" s="32"/>
    </row>
    <row r="66" spans="1:10" x14ac:dyDescent="0.2">
      <c r="A66" s="79" t="s">
        <v>56</v>
      </c>
      <c r="B66" s="39"/>
      <c r="C66" s="76"/>
      <c r="D66" s="76"/>
      <c r="E66" s="76"/>
      <c r="F66" s="76"/>
      <c r="G66" s="76"/>
      <c r="H66" s="76"/>
      <c r="I66" s="39"/>
      <c r="J66" s="11"/>
    </row>
    <row r="67" spans="1:10" ht="17.25" customHeight="1" x14ac:dyDescent="0.2">
      <c r="A67" s="80" t="s">
        <v>97</v>
      </c>
      <c r="B67" s="81"/>
      <c r="C67" s="82">
        <f>C11</f>
        <v>0</v>
      </c>
      <c r="D67" s="60"/>
      <c r="E67" s="83"/>
      <c r="F67" s="83"/>
      <c r="G67" s="83"/>
      <c r="H67" s="83"/>
      <c r="I67" s="60"/>
      <c r="J67" s="9"/>
    </row>
    <row r="68" spans="1:10" ht="10.5" customHeight="1" x14ac:dyDescent="0.2">
      <c r="A68" s="84"/>
      <c r="B68" s="85"/>
      <c r="C68" s="86"/>
      <c r="D68" s="39"/>
      <c r="E68" s="76"/>
      <c r="F68" s="76"/>
      <c r="G68" s="76"/>
      <c r="H68" s="87"/>
      <c r="I68" s="39"/>
      <c r="J68" s="11"/>
    </row>
    <row r="69" spans="1:10" ht="10.5" customHeight="1" x14ac:dyDescent="0.2">
      <c r="A69" s="28" t="s">
        <v>35</v>
      </c>
      <c r="B69" s="39"/>
      <c r="C69" s="39"/>
      <c r="D69" s="39"/>
      <c r="E69" s="39"/>
      <c r="F69" s="39"/>
      <c r="G69" s="39"/>
      <c r="H69" s="39"/>
      <c r="I69" s="39"/>
      <c r="J69" s="11"/>
    </row>
    <row r="70" spans="1:10" ht="10.5" customHeight="1" x14ac:dyDescent="0.2">
      <c r="A70" s="28" t="s">
        <v>31</v>
      </c>
      <c r="B70" s="39"/>
      <c r="C70" s="39"/>
      <c r="D70" s="39"/>
      <c r="E70" s="39"/>
      <c r="F70" s="39"/>
      <c r="G70" s="39"/>
      <c r="H70" s="39"/>
      <c r="I70" s="39"/>
      <c r="J70" s="11"/>
    </row>
    <row r="71" spans="1:10" ht="10.5" customHeight="1" x14ac:dyDescent="0.2">
      <c r="A71" s="29" t="s">
        <v>34</v>
      </c>
      <c r="B71" s="39"/>
      <c r="C71" s="39"/>
      <c r="D71" s="39"/>
      <c r="E71" s="39"/>
      <c r="F71" s="39"/>
      <c r="G71" s="39"/>
      <c r="H71" s="39"/>
      <c r="I71" s="39"/>
      <c r="J71" s="11"/>
    </row>
    <row r="72" spans="1:10" ht="10.5" customHeight="1" x14ac:dyDescent="0.2">
      <c r="A72" s="29" t="s">
        <v>92</v>
      </c>
      <c r="B72" s="39"/>
      <c r="C72" s="39"/>
      <c r="D72" s="39"/>
      <c r="E72" s="39"/>
      <c r="F72" s="39"/>
      <c r="G72" s="39"/>
      <c r="H72" s="39"/>
      <c r="I72" s="39"/>
      <c r="J72" s="11"/>
    </row>
    <row r="73" spans="1:10" ht="3.75" customHeight="1" x14ac:dyDescent="0.2">
      <c r="A73" s="29"/>
      <c r="B73" s="39"/>
      <c r="C73" s="39"/>
      <c r="D73" s="39"/>
      <c r="E73" s="39"/>
      <c r="F73" s="39"/>
      <c r="G73" s="39"/>
      <c r="H73" s="39"/>
      <c r="I73" s="39"/>
      <c r="J73" s="11"/>
    </row>
    <row r="74" spans="1:10" x14ac:dyDescent="0.2">
      <c r="A74" s="40" t="s">
        <v>57</v>
      </c>
      <c r="B74" s="85"/>
      <c r="C74" s="86"/>
      <c r="D74" s="39"/>
      <c r="E74" s="76"/>
      <c r="F74" s="76"/>
      <c r="G74" s="76"/>
      <c r="H74" s="76"/>
      <c r="I74" s="39"/>
      <c r="J74" s="11"/>
    </row>
    <row r="75" spans="1:10" x14ac:dyDescent="0.2">
      <c r="A75" s="40" t="s">
        <v>93</v>
      </c>
      <c r="B75" s="39"/>
      <c r="C75" s="76"/>
      <c r="D75" s="76"/>
      <c r="E75" s="76"/>
      <c r="F75" s="76"/>
      <c r="G75" s="76"/>
      <c r="H75" s="76"/>
      <c r="I75" s="39"/>
      <c r="J75" s="11"/>
    </row>
    <row r="76" spans="1:10" ht="13.7" customHeight="1" x14ac:dyDescent="0.2">
      <c r="A76" s="41" t="s">
        <v>94</v>
      </c>
      <c r="B76" s="76"/>
      <c r="C76" s="39"/>
      <c r="D76" s="39"/>
      <c r="E76" s="39"/>
      <c r="F76" s="39"/>
      <c r="G76" s="39"/>
      <c r="H76" s="39"/>
      <c r="I76" s="39"/>
      <c r="J76" s="11"/>
    </row>
    <row r="77" spans="1:10" x14ac:dyDescent="0.2">
      <c r="A77" s="41" t="s">
        <v>63</v>
      </c>
      <c r="B77" s="76"/>
      <c r="C77" s="39"/>
      <c r="D77" s="39"/>
      <c r="E77" s="39"/>
      <c r="F77" s="39"/>
      <c r="G77" s="39"/>
      <c r="H77" s="39"/>
      <c r="I77" s="39"/>
      <c r="J77" s="11"/>
    </row>
    <row r="78" spans="1:10" x14ac:dyDescent="0.2">
      <c r="A78" s="40" t="s">
        <v>95</v>
      </c>
      <c r="B78" s="76"/>
      <c r="C78" s="39"/>
      <c r="D78" s="39"/>
      <c r="E78" s="39"/>
      <c r="F78" s="39"/>
      <c r="G78" s="39"/>
      <c r="H78" s="39"/>
      <c r="I78" s="39"/>
      <c r="J78" s="11"/>
    </row>
    <row r="79" spans="1:10" ht="5.25" customHeight="1" x14ac:dyDescent="0.2">
      <c r="A79" s="29"/>
      <c r="B79" s="76"/>
      <c r="C79" s="39"/>
      <c r="D79" s="39"/>
      <c r="E79" s="39"/>
      <c r="F79" s="39"/>
      <c r="G79" s="39"/>
      <c r="H79" s="39"/>
      <c r="I79" s="39"/>
      <c r="J79" s="11"/>
    </row>
    <row r="80" spans="1:10" x14ac:dyDescent="0.2">
      <c r="A80" s="205" t="s">
        <v>96</v>
      </c>
      <c r="B80" s="204"/>
      <c r="C80" s="204"/>
      <c r="D80" s="39"/>
      <c r="E80" s="39"/>
      <c r="F80" s="39"/>
      <c r="G80" s="39"/>
      <c r="H80" s="39"/>
      <c r="I80" s="39"/>
      <c r="J80" s="11"/>
    </row>
    <row r="81" spans="1:10" x14ac:dyDescent="0.2">
      <c r="A81" s="205" t="s">
        <v>62</v>
      </c>
      <c r="B81" s="206"/>
      <c r="C81" s="204"/>
      <c r="D81" s="39"/>
      <c r="E81" s="39"/>
      <c r="F81" s="39"/>
      <c r="G81" s="39"/>
      <c r="H81" s="39"/>
      <c r="I81" s="39"/>
      <c r="J81" s="11"/>
    </row>
    <row r="82" spans="1:10" ht="5.25" customHeight="1" x14ac:dyDescent="0.2">
      <c r="A82" s="88"/>
      <c r="B82" s="53"/>
      <c r="C82" s="39"/>
      <c r="D82" s="39"/>
      <c r="E82" s="39"/>
      <c r="F82" s="39"/>
      <c r="G82" s="39"/>
      <c r="H82" s="39"/>
      <c r="I82" s="39"/>
      <c r="J82" s="11"/>
    </row>
    <row r="83" spans="1:10" x14ac:dyDescent="0.2">
      <c r="A83" s="253"/>
      <c r="B83" s="255" t="s">
        <v>103</v>
      </c>
      <c r="C83" s="39"/>
      <c r="D83" s="39"/>
      <c r="E83" s="39"/>
      <c r="F83" s="39"/>
      <c r="G83" s="39"/>
      <c r="H83" s="39"/>
      <c r="I83" s="39"/>
      <c r="J83" s="11"/>
    </row>
    <row r="84" spans="1:10" ht="6" customHeight="1" x14ac:dyDescent="0.2">
      <c r="A84" s="31"/>
      <c r="B84" s="60"/>
      <c r="C84" s="60"/>
      <c r="D84" s="60"/>
      <c r="E84" s="60"/>
      <c r="F84" s="60"/>
      <c r="G84" s="60"/>
      <c r="H84" s="60"/>
      <c r="I84" s="60"/>
      <c r="J84" s="11"/>
    </row>
    <row r="85" spans="1:10" ht="15" x14ac:dyDescent="0.25">
      <c r="A85" s="54" t="s">
        <v>30</v>
      </c>
      <c r="B85" s="39"/>
      <c r="C85" s="39"/>
      <c r="D85" s="39"/>
      <c r="E85" s="39"/>
      <c r="F85" s="39"/>
      <c r="G85" s="39"/>
      <c r="H85" s="39"/>
      <c r="I85" s="39"/>
      <c r="J85" s="32"/>
    </row>
    <row r="86" spans="1:10" x14ac:dyDescent="0.2">
      <c r="A86" s="254" t="s">
        <v>104</v>
      </c>
      <c r="B86" s="39"/>
      <c r="C86" s="39"/>
      <c r="D86" s="39"/>
      <c r="E86" s="39"/>
      <c r="F86" s="39"/>
      <c r="G86" s="39"/>
      <c r="H86" s="39"/>
      <c r="I86" s="39"/>
      <c r="J86" s="11"/>
    </row>
    <row r="87" spans="1:10" x14ac:dyDescent="0.2">
      <c r="A87" s="172" t="s">
        <v>102</v>
      </c>
      <c r="B87" s="5"/>
      <c r="C87" s="5"/>
      <c r="D87" s="5"/>
      <c r="E87" s="5"/>
      <c r="G87" s="36" t="s">
        <v>20</v>
      </c>
      <c r="H87" s="225" t="s">
        <v>7</v>
      </c>
      <c r="I87" s="2"/>
      <c r="J87" s="11"/>
    </row>
    <row r="88" spans="1:10" x14ac:dyDescent="0.2">
      <c r="A88" s="173"/>
      <c r="B88" s="5"/>
      <c r="C88" s="5"/>
      <c r="D88" s="5"/>
      <c r="E88" s="5"/>
      <c r="G88" s="36" t="s">
        <v>15</v>
      </c>
      <c r="H88" s="225" t="s">
        <v>7</v>
      </c>
      <c r="I88" s="2"/>
      <c r="J88" s="11"/>
    </row>
    <row r="89" spans="1:10" ht="19.5" customHeight="1" x14ac:dyDescent="0.2">
      <c r="A89" s="16"/>
      <c r="B89" s="246"/>
      <c r="C89" s="207"/>
      <c r="D89" s="227"/>
      <c r="E89" s="246"/>
      <c r="F89" s="227"/>
      <c r="G89" s="227"/>
      <c r="H89" s="226"/>
      <c r="I89" s="2"/>
      <c r="J89" s="11"/>
    </row>
    <row r="90" spans="1:10" x14ac:dyDescent="0.2">
      <c r="A90" s="27"/>
      <c r="B90" s="57" t="s">
        <v>13</v>
      </c>
      <c r="C90" s="39"/>
      <c r="D90" s="58"/>
      <c r="E90" s="58"/>
      <c r="F90" s="58" t="s">
        <v>36</v>
      </c>
      <c r="G90" s="58"/>
      <c r="H90" s="55"/>
      <c r="I90" s="39"/>
      <c r="J90" s="11"/>
    </row>
    <row r="91" spans="1:10" ht="5.25" customHeight="1" x14ac:dyDescent="0.2">
      <c r="A91" s="31"/>
      <c r="B91" s="59"/>
      <c r="C91" s="60"/>
      <c r="D91" s="60"/>
      <c r="E91" s="60"/>
      <c r="F91" s="60"/>
      <c r="G91" s="60"/>
      <c r="H91" s="61"/>
      <c r="I91" s="60"/>
      <c r="J91" s="9"/>
    </row>
    <row r="92" spans="1:10" ht="15" x14ac:dyDescent="0.25">
      <c r="A92" s="54" t="s">
        <v>14</v>
      </c>
      <c r="B92" s="58"/>
      <c r="C92" s="39"/>
      <c r="D92" s="39"/>
      <c r="E92" s="39"/>
      <c r="F92" s="39"/>
      <c r="G92" s="39"/>
      <c r="H92" s="55"/>
      <c r="I92" s="39"/>
      <c r="J92" s="32"/>
    </row>
    <row r="93" spans="1:10" x14ac:dyDescent="0.2">
      <c r="A93" s="254" t="s">
        <v>108</v>
      </c>
      <c r="B93" s="58"/>
      <c r="C93" s="39"/>
      <c r="D93" s="39"/>
      <c r="E93" s="39"/>
      <c r="F93" s="39"/>
      <c r="G93" s="39"/>
      <c r="H93" s="55"/>
      <c r="I93" s="39"/>
      <c r="J93" s="11"/>
    </row>
    <row r="94" spans="1:10" x14ac:dyDescent="0.2">
      <c r="A94" s="10"/>
      <c r="B94" s="39"/>
      <c r="C94" s="55" t="s">
        <v>106</v>
      </c>
      <c r="D94" s="39"/>
      <c r="E94" s="39"/>
      <c r="G94" s="56" t="s">
        <v>20</v>
      </c>
      <c r="H94" s="225" t="s">
        <v>7</v>
      </c>
      <c r="I94" s="2"/>
      <c r="J94" s="11"/>
    </row>
    <row r="95" spans="1:10" x14ac:dyDescent="0.2">
      <c r="A95" s="254"/>
      <c r="B95" s="39"/>
      <c r="C95" s="55"/>
      <c r="D95" s="39"/>
      <c r="E95" s="39"/>
      <c r="G95" s="56" t="s">
        <v>15</v>
      </c>
      <c r="H95" s="225" t="s">
        <v>7</v>
      </c>
      <c r="I95" s="2"/>
      <c r="J95" s="11"/>
    </row>
    <row r="96" spans="1:10" x14ac:dyDescent="0.2">
      <c r="A96" s="26"/>
      <c r="B96" s="19" t="s">
        <v>17</v>
      </c>
      <c r="C96" s="228"/>
      <c r="D96" s="229"/>
      <c r="E96" s="20" t="s">
        <v>16</v>
      </c>
      <c r="F96" s="228"/>
      <c r="G96" s="227"/>
      <c r="H96" s="230"/>
      <c r="I96" s="2"/>
      <c r="J96" s="11"/>
    </row>
    <row r="97" spans="1:10" x14ac:dyDescent="0.2">
      <c r="A97" s="26"/>
      <c r="B97" s="20" t="s">
        <v>18</v>
      </c>
      <c r="C97" s="228"/>
      <c r="D97" s="229"/>
      <c r="E97" s="2"/>
      <c r="F97" s="2"/>
      <c r="G97" s="2"/>
      <c r="H97" s="18"/>
      <c r="I97" s="2"/>
      <c r="J97" s="11"/>
    </row>
    <row r="98" spans="1:10" ht="4.7" customHeight="1" x14ac:dyDescent="0.2">
      <c r="A98" s="26"/>
      <c r="B98" s="2"/>
      <c r="C98" s="2"/>
      <c r="D98" s="2"/>
      <c r="E98" s="2"/>
      <c r="F98" s="2"/>
      <c r="G98" s="2"/>
      <c r="H98" s="18"/>
      <c r="I98" s="2"/>
      <c r="J98" s="11"/>
    </row>
    <row r="99" spans="1:10" ht="15" x14ac:dyDescent="0.25">
      <c r="A99" s="17" t="s">
        <v>19</v>
      </c>
      <c r="B99" s="2"/>
      <c r="C99" s="2"/>
      <c r="D99" s="2"/>
      <c r="E99" s="2"/>
      <c r="G99" s="56" t="s">
        <v>20</v>
      </c>
      <c r="H99" s="225" t="s">
        <v>7</v>
      </c>
      <c r="I99" s="2"/>
      <c r="J99" s="11"/>
    </row>
    <row r="100" spans="1:10" ht="15" x14ac:dyDescent="0.25">
      <c r="A100" s="17"/>
      <c r="B100" s="2"/>
      <c r="C100" s="2"/>
      <c r="D100" s="2"/>
      <c r="E100" s="2"/>
      <c r="G100" s="56" t="s">
        <v>15</v>
      </c>
      <c r="H100" s="225" t="s">
        <v>7</v>
      </c>
      <c r="I100" s="2"/>
      <c r="J100" s="11"/>
    </row>
    <row r="101" spans="1:10" x14ac:dyDescent="0.2">
      <c r="A101" s="31"/>
      <c r="B101" s="23" t="s">
        <v>21</v>
      </c>
      <c r="C101" s="231"/>
      <c r="D101" s="8"/>
      <c r="E101" s="24" t="s">
        <v>22</v>
      </c>
      <c r="F101" s="228"/>
      <c r="G101" s="227"/>
      <c r="H101" s="230"/>
      <c r="I101" s="8"/>
      <c r="J101" s="9"/>
    </row>
    <row r="102" spans="1:10" x14ac:dyDescent="0.2">
      <c r="A102" s="26"/>
      <c r="B102" s="18"/>
      <c r="C102" s="148"/>
      <c r="D102" s="182"/>
      <c r="E102" s="268"/>
      <c r="F102" s="187"/>
      <c r="G102" s="148"/>
      <c r="H102" s="269"/>
      <c r="I102" s="182"/>
      <c r="J102" s="270"/>
    </row>
    <row r="103" spans="1:10" x14ac:dyDescent="0.2">
      <c r="A103" s="26"/>
      <c r="B103" s="271" t="s">
        <v>109</v>
      </c>
      <c r="C103" s="148"/>
      <c r="D103" s="182"/>
      <c r="E103" s="268"/>
      <c r="F103" s="187"/>
      <c r="G103" s="148"/>
      <c r="H103" s="269"/>
      <c r="I103" s="182"/>
      <c r="J103" s="149"/>
    </row>
    <row r="104" spans="1:10" x14ac:dyDescent="0.2">
      <c r="A104" s="26"/>
      <c r="B104" s="272" t="s">
        <v>110</v>
      </c>
      <c r="C104" s="148"/>
      <c r="D104" s="182"/>
      <c r="E104" s="268"/>
      <c r="F104" s="187"/>
      <c r="G104" s="148"/>
      <c r="H104" s="269"/>
      <c r="I104" s="182"/>
      <c r="J104" s="149"/>
    </row>
    <row r="105" spans="1:10" x14ac:dyDescent="0.2">
      <c r="A105" s="26"/>
      <c r="B105" s="272" t="s">
        <v>111</v>
      </c>
      <c r="C105" s="148"/>
      <c r="D105" s="182"/>
      <c r="E105" s="268"/>
      <c r="F105" s="187"/>
      <c r="G105" s="148"/>
      <c r="H105" s="269"/>
      <c r="I105" s="182"/>
      <c r="J105" s="149"/>
    </row>
    <row r="106" spans="1:10" x14ac:dyDescent="0.2">
      <c r="A106" s="26"/>
      <c r="C106" s="38"/>
      <c r="D106" s="38"/>
      <c r="E106" s="38"/>
      <c r="F106" s="38"/>
      <c r="G106" s="38"/>
      <c r="H106" s="2"/>
      <c r="I106" s="2"/>
      <c r="J106" s="11"/>
    </row>
    <row r="107" spans="1:10" x14ac:dyDescent="0.2">
      <c r="A107" s="26"/>
      <c r="B107" s="232" t="s">
        <v>58</v>
      </c>
      <c r="C107" s="233"/>
      <c r="D107" s="233"/>
      <c r="E107" s="233"/>
      <c r="F107" s="233"/>
      <c r="G107" s="233"/>
      <c r="H107" s="234"/>
      <c r="I107" s="2"/>
      <c r="J107" s="11"/>
    </row>
    <row r="108" spans="1:10" x14ac:dyDescent="0.2">
      <c r="A108" s="26"/>
      <c r="B108" s="235"/>
      <c r="C108" s="236"/>
      <c r="D108" s="236"/>
      <c r="E108" s="236"/>
      <c r="F108" s="236"/>
      <c r="G108" s="236"/>
      <c r="H108" s="237"/>
      <c r="I108" s="2"/>
      <c r="J108" s="11"/>
    </row>
    <row r="109" spans="1:10" ht="12" customHeight="1" x14ac:dyDescent="0.2">
      <c r="A109" s="26"/>
      <c r="B109" s="235"/>
      <c r="C109" s="236"/>
      <c r="D109" s="236"/>
      <c r="E109" s="236"/>
      <c r="F109" s="236"/>
      <c r="G109" s="236"/>
      <c r="H109" s="237"/>
      <c r="I109" s="2"/>
      <c r="J109" s="11"/>
    </row>
    <row r="110" spans="1:10" x14ac:dyDescent="0.2">
      <c r="A110" s="26"/>
      <c r="B110" s="238"/>
      <c r="C110" s="224"/>
      <c r="D110" s="224"/>
      <c r="E110" s="224"/>
      <c r="F110" s="224"/>
      <c r="G110" s="224"/>
      <c r="H110" s="239"/>
      <c r="I110" s="2"/>
      <c r="J110" s="11"/>
    </row>
    <row r="111" spans="1:10" ht="5.25" customHeight="1" x14ac:dyDescent="0.2">
      <c r="A111" s="15"/>
      <c r="B111" s="33"/>
      <c r="C111" s="2"/>
      <c r="D111" s="2"/>
      <c r="E111" s="2"/>
      <c r="F111" s="2"/>
      <c r="G111" s="2"/>
      <c r="H111" s="2"/>
      <c r="I111" s="2"/>
      <c r="J111" s="11"/>
    </row>
    <row r="112" spans="1:10" ht="14.25" customHeight="1" x14ac:dyDescent="0.2">
      <c r="A112" s="10"/>
      <c r="B112" s="240"/>
      <c r="C112" s="233"/>
      <c r="D112" s="241"/>
      <c r="E112" s="2"/>
      <c r="F112" s="182"/>
      <c r="G112" s="182"/>
      <c r="H112" s="182"/>
      <c r="I112" s="2"/>
      <c r="J112" s="11"/>
    </row>
    <row r="113" spans="1:10" ht="21" customHeight="1" x14ac:dyDescent="0.2">
      <c r="A113" s="10"/>
      <c r="B113" s="242"/>
      <c r="C113" s="243"/>
      <c r="D113" s="244"/>
      <c r="E113" s="2"/>
      <c r="F113" s="196"/>
      <c r="G113" s="196"/>
      <c r="H113" s="196"/>
      <c r="I113" s="2"/>
      <c r="J113" s="11"/>
    </row>
    <row r="114" spans="1:10" ht="15" customHeight="1" x14ac:dyDescent="0.2">
      <c r="A114" s="10"/>
      <c r="B114" s="177" t="s">
        <v>86</v>
      </c>
      <c r="C114" s="178" t="s">
        <v>99</v>
      </c>
      <c r="D114" s="179"/>
      <c r="E114" s="2"/>
      <c r="F114" s="182"/>
      <c r="G114" s="182"/>
      <c r="H114" s="182"/>
      <c r="I114" s="2"/>
      <c r="J114" s="11"/>
    </row>
    <row r="115" spans="1:10" ht="11.25" customHeight="1" x14ac:dyDescent="0.2">
      <c r="A115" s="10"/>
      <c r="B115" s="37"/>
      <c r="C115" s="199" t="s">
        <v>98</v>
      </c>
      <c r="D115" s="37"/>
      <c r="E115" s="37"/>
      <c r="F115" s="197"/>
      <c r="G115" s="182"/>
      <c r="H115" s="182"/>
      <c r="I115" s="2"/>
      <c r="J115" s="11"/>
    </row>
    <row r="116" spans="1:10" ht="12.2" customHeight="1" x14ac:dyDescent="0.2">
      <c r="A116" s="46"/>
      <c r="B116" s="37"/>
      <c r="C116" s="37"/>
      <c r="D116" s="37"/>
      <c r="E116" s="37"/>
      <c r="F116" s="198"/>
      <c r="G116" s="182"/>
      <c r="H116" s="182"/>
      <c r="I116" s="2"/>
      <c r="J116" s="11"/>
    </row>
    <row r="117" spans="1:10" ht="2.25" customHeight="1" x14ac:dyDescent="0.2">
      <c r="A117" s="25"/>
      <c r="B117" s="8"/>
      <c r="C117" s="8"/>
      <c r="D117" s="8"/>
      <c r="E117" s="8"/>
      <c r="F117" s="8"/>
      <c r="G117" s="8"/>
      <c r="H117" s="8"/>
      <c r="I117" s="8"/>
      <c r="J117" s="9"/>
    </row>
    <row r="118" spans="1:10" x14ac:dyDescent="0.2">
      <c r="A118" s="48"/>
      <c r="B118" s="147"/>
      <c r="C118" s="6"/>
      <c r="D118" s="6"/>
      <c r="E118" s="6"/>
      <c r="F118" s="6"/>
      <c r="G118" s="6"/>
      <c r="H118" s="6"/>
      <c r="I118" s="6"/>
      <c r="J118" s="32"/>
    </row>
    <row r="119" spans="1:10" x14ac:dyDescent="0.2">
      <c r="A119" s="202" t="s">
        <v>105</v>
      </c>
      <c r="B119" s="150"/>
      <c r="D119" s="203" t="s">
        <v>101</v>
      </c>
      <c r="E119" s="2"/>
      <c r="F119" s="2"/>
      <c r="G119" s="2"/>
      <c r="H119" s="2"/>
      <c r="I119" s="2"/>
      <c r="J119" s="11"/>
    </row>
    <row r="120" spans="1:10" x14ac:dyDescent="0.2">
      <c r="A120" s="7"/>
      <c r="B120" s="21"/>
      <c r="C120" s="8"/>
      <c r="D120" s="8"/>
      <c r="E120" s="8"/>
      <c r="F120" s="8"/>
      <c r="G120" s="8"/>
      <c r="H120" s="8"/>
      <c r="I120" s="8"/>
      <c r="J120" s="9"/>
    </row>
  </sheetData>
  <sheetProtection algorithmName="SHA-512" hashValue="eB1qwJoq6zIJKTKS37x3NZIyhfM7KBPNKWdDSOLF19SpMnBQMX8EGcrJ5BSlFuAZCzxJrETqxyHrlyS4UIiV8A==" saltValue="+em+ye/91VTdeILmFLVetA==" spinCount="100000" sheet="1" objects="1" scenarios="1"/>
  <mergeCells count="6">
    <mergeCell ref="H6:J6"/>
    <mergeCell ref="H4:J4"/>
    <mergeCell ref="H15:J15"/>
    <mergeCell ref="G39:H39"/>
    <mergeCell ref="G7:J7"/>
    <mergeCell ref="F8:J8"/>
  </mergeCells>
  <phoneticPr fontId="5" type="noConversion"/>
  <hyperlinks>
    <hyperlink ref="D119" r:id="rId1" xr:uid="{EDF84A72-0512-474E-AD49-BAB892D7D4DB}"/>
    <hyperlink ref="A1" r:id="rId2" xr:uid="{A2008718-D37E-445C-BEE6-E21D0D5CE8B5}"/>
  </hyperlinks>
  <printOptions horizontalCentered="1"/>
  <pageMargins left="0.6692913385826772" right="0.27559055118110237" top="0.78740157480314965" bottom="0.70866141732283472" header="0.39370078740157483" footer="0.19685039370078741"/>
  <pageSetup paperSize="9" scale="98" fitToHeight="0" orientation="portrait" r:id="rId3"/>
  <headerFooter>
    <oddFooter xml:space="preserve">&amp;L&amp;8Die Rufnummern der Versicherer
finden Sie im Schadensfall auch  
auf www.schwandt-makler.de&amp;C&amp;8schwandt. Versicherungsmakler e.K.
Mauerstr. 77
10117 Berlin&amp;R&amp;8Schadenhotline:
Telefon: +49 30 22311 224   
Fax: +49 30 22311 222 &amp;9 &amp;10 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pageSetup paperSize="9" scale="59" orientation="portrait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pageSetup paperSize="9" scale="59" orientation="portrait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pageSetup paperSize="9" scale="59" orientation="portrait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100"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pageSetup paperSize="9" scale="59" orientation="portrait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Tabelle1</vt:lpstr>
      <vt:lpstr>Tabelle2</vt:lpstr>
      <vt:lpstr>Tabelle3</vt:lpstr>
      <vt:lpstr>Tabelle4</vt:lpstr>
      <vt:lpstr>Tabelle5</vt:lpstr>
    </vt:vector>
  </TitlesOfParts>
  <Company>bsmb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Hans-Peter Schwandt</dc:creator>
  <cp:lastModifiedBy>Hans Peter Schwandt</cp:lastModifiedBy>
  <cp:lastPrinted>2019-07-17T15:45:36Z</cp:lastPrinted>
  <dcterms:created xsi:type="dcterms:W3CDTF">2001-11-06T20:18:03Z</dcterms:created>
  <dcterms:modified xsi:type="dcterms:W3CDTF">2019-07-17T15:47:10Z</dcterms:modified>
</cp:coreProperties>
</file>